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13_ncr:1_{934CB903-37A7-49F4-BDC0-326B73C9B251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0730" windowHeight="1116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5" i="1"/>
  <c r="H11" i="1"/>
  <c r="H10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H14" i="1" s="1"/>
  <c r="E15" i="1"/>
  <c r="E10" i="1"/>
  <c r="E12" i="1" l="1"/>
  <c r="H13" i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<sst xmlns="http://schemas.openxmlformats.org/spreadsheetml/2006/main" count="37" uniqueCount="27">
  <si>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</si>
  <si>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</si>
  <si>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</si>
  <si>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</si>
  <si>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</si>
  <si>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</si>
  <si>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</si>
  <si>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</si>
  <si>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</si>
  <si>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</si>
  <si>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</si>
  <si>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</si>
  <si>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</si>
  <si>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</si>
  <si>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</si>
  <si>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</si>
  <si>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</si>
  <si>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</si>
  <si>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</si>
  <si>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</si>
  <si>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</si>
  <si>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</si>
  <si>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</si>
  <si>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</si>
  <si>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</si>
  <si>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Municipal de Pensiones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</si>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</sst>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workbookViewId="0">
      <selection activeCell="G14" sqref="G14"/>
    </sheetView>
  </sheetViews>
  <sheetFormatPr baseColWidth="10" defaultRowHeight="15" x14ac:dyDescent="0.25"/>
  <cols>
    <col min="1" max="1" width="3.5703125" customWidth="1"/>
    <col min="2" max="2" width="35" customWidth="1"/>
    <col min="3" max="8" width="15.5703125" customWidth="1"/>
    <col min="9" max="9" width="3.5703125" customWidth="1"/>
  </cols>
  <sheetData>
    <row r="1" spans="2:9" ht="15" customHeight="1" thickBot="1" x14ac:dyDescent="0.3"/>
    <row r="2" spans="2:9" x14ac:dyDescent="0.25">
      <c r="B2" s="27" t="s">
        <v>25</v>
      </c>
      <c r="C2" s="28"/>
      <c r="D2" s="28"/>
      <c r="E2" s="28"/>
      <c r="F2" s="28"/>
      <c r="G2" s="28"/>
      <c r="H2" s="29"/>
      <c r="I2" s="1" t="s">
        <v>0</v>
      </c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x14ac:dyDescent="0.25">
      <c r="B5" s="33" t="s">
        <v>26</v>
      </c>
      <c r="C5" s="34"/>
      <c r="D5" s="34"/>
      <c r="E5" s="34"/>
      <c r="F5" s="34"/>
      <c r="G5" s="34"/>
      <c r="H5" s="35"/>
    </row>
    <row r="6" spans="2:9" ht="15.75" thickBot="1" x14ac:dyDescent="0.3">
      <c r="B6" s="36" t="s">
        <v>3</v>
      </c>
      <c r="C6" s="37"/>
      <c r="D6" s="37"/>
      <c r="E6" s="37"/>
      <c r="F6" s="37"/>
      <c r="G6" s="37"/>
      <c r="H6" s="38"/>
    </row>
    <row r="7" spans="2:9" ht="15.75" thickBot="1" x14ac:dyDescent="0.3">
      <c r="B7" s="20" t="s">
        <v>4</v>
      </c>
      <c r="C7" s="22" t="s">
        <v>5</v>
      </c>
      <c r="D7" s="23"/>
      <c r="E7" s="23"/>
      <c r="F7" s="23"/>
      <c r="G7" s="24"/>
      <c r="H7" s="25" t="s">
        <v>6</v>
      </c>
    </row>
    <row r="8" spans="2:9" ht="24.75" thickBot="1" x14ac:dyDescent="0.3">
      <c r="B8" s="21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6"/>
    </row>
    <row r="9" spans="2:9" x14ac:dyDescent="0.25">
      <c r="B9" s="3" t="s">
        <v>12</v>
      </c>
      <c r="C9" s="4">
        <f>SUM(C10:C12,C15,C16,C19)</f>
        <v>90767228</v>
      </c>
      <c r="D9" s="4">
        <f t="shared" ref="D9:H9" si="0">SUM(D10:D12,D15,D16,D19)</f>
        <v>7757881.2999999998</v>
      </c>
      <c r="E9" s="14">
        <f t="shared" si="0"/>
        <v>98525109.299999997</v>
      </c>
      <c r="F9" s="4">
        <f t="shared" si="0"/>
        <v>98125609.319999993</v>
      </c>
      <c r="G9" s="4">
        <f t="shared" si="0"/>
        <v>98125609.319999993</v>
      </c>
      <c r="H9" s="14">
        <f t="shared" si="0"/>
        <v>399499.97999999672</v>
      </c>
    </row>
    <row r="10" spans="2:9" ht="24" x14ac:dyDescent="0.25">
      <c r="B10" s="7" t="s">
        <v>13</v>
      </c>
      <c r="C10" s="13">
        <v>0</v>
      </c>
      <c r="D10" s="13">
        <v>0</v>
      </c>
      <c r="E10" s="15">
        <f>C10+D10</f>
        <v>0</v>
      </c>
      <c r="F10" s="13">
        <v>0</v>
      </c>
      <c r="G10" s="13">
        <v>0</v>
      </c>
      <c r="H10" s="15">
        <f>E10-F10</f>
        <v>0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90767228</v>
      </c>
      <c r="D12" s="6">
        <f t="shared" ref="D12:H12" si="2">SUM(D13:D14)</f>
        <v>7757881.2999999998</v>
      </c>
      <c r="E12" s="15">
        <f>E13+E14</f>
        <v>98525109.299999997</v>
      </c>
      <c r="F12" s="6">
        <f t="shared" si="2"/>
        <v>98125609.319999993</v>
      </c>
      <c r="G12" s="6">
        <f t="shared" si="2"/>
        <v>98125609.319999993</v>
      </c>
      <c r="H12" s="15">
        <f t="shared" si="2"/>
        <v>399499.97999999672</v>
      </c>
    </row>
    <row r="13" spans="2:9" x14ac:dyDescent="0.25">
      <c r="B13" s="11" t="s">
        <v>16</v>
      </c>
      <c r="C13" s="13">
        <v>31938858</v>
      </c>
      <c r="D13" s="13">
        <v>0</v>
      </c>
      <c r="E13" s="15">
        <f t="shared" si="1"/>
        <v>31938858</v>
      </c>
      <c r="F13" s="13">
        <v>31749556.469999999</v>
      </c>
      <c r="G13" s="13">
        <v>31749556.469999999</v>
      </c>
      <c r="H13" s="15">
        <f>E13-F13</f>
        <v>189301.53000000119</v>
      </c>
    </row>
    <row r="14" spans="2:9" x14ac:dyDescent="0.25">
      <c r="B14" s="11" t="s">
        <v>17</v>
      </c>
      <c r="C14" s="13">
        <v>58828370</v>
      </c>
      <c r="D14" s="13">
        <v>7757881.2999999998</v>
      </c>
      <c r="E14" s="15">
        <f t="shared" si="1"/>
        <v>66586251.299999997</v>
      </c>
      <c r="F14" s="13">
        <v>66376052.850000001</v>
      </c>
      <c r="G14" s="13">
        <v>66376052.850000001</v>
      </c>
      <c r="H14" s="15">
        <f t="shared" ref="H14:H15" si="3">E14-F14</f>
        <v>210198.44999999553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90767228</v>
      </c>
      <c r="D32" s="10">
        <f t="shared" ref="D32:H32" si="10">SUM(D9,D21)</f>
        <v>7757881.2999999998</v>
      </c>
      <c r="E32" s="17">
        <f t="shared" si="10"/>
        <v>98525109.299999997</v>
      </c>
      <c r="F32" s="10">
        <f t="shared" si="10"/>
        <v>98125609.319999993</v>
      </c>
      <c r="G32" s="10">
        <f t="shared" si="10"/>
        <v>98125609.319999993</v>
      </c>
      <c r="H32" s="17">
        <f t="shared" si="10"/>
        <v>399499.97999999672</v>
      </c>
    </row>
    <row r="33" s="18" customFormat="1" x14ac:dyDescent="0.25"/>
    <row r="34" s="18" customFormat="1" x14ac:dyDescent="0.25"/>
    <row r="35" s="18" customFormat="1" x14ac:dyDescent="0.25"/>
    <row r="36" s="18" customFormat="1" x14ac:dyDescent="0.25"/>
    <row r="37" s="18" customFormat="1" x14ac:dyDescent="0.25"/>
    <row r="38" s="18" customFormat="1" x14ac:dyDescent="0.25"/>
    <row r="39" s="18" customFormat="1" x14ac:dyDescent="0.25"/>
    <row r="40" s="18" customFormat="1" x14ac:dyDescent="0.25"/>
    <row r="41" s="18" customFormat="1" x14ac:dyDescent="0.25"/>
    <row r="42" s="18" customFormat="1" x14ac:dyDescent="0.25"/>
    <row r="43" s="18" customFormat="1" x14ac:dyDescent="0.25"/>
    <row r="44" s="18" customFormat="1" x14ac:dyDescent="0.25"/>
    <row r="45" s="18" customFormat="1" x14ac:dyDescent="0.25"/>
    <row r="46" s="18" customFormat="1" x14ac:dyDescent="0.25"/>
    <row r="47" s="18" customFormat="1" x14ac:dyDescent="0.25"/>
    <row r="4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cp:lastPrinted>2020-01-08T22:31:00Z</cp:lastPrinted>
  <dcterms:created xsi:type="dcterms:W3CDTF">2020-01-08T22:30:53Z</dcterms:created>
  <dcterms:modified xsi:type="dcterms:W3CDTF">2025-01-22T02:01:23Z</dcterms:modified>
</cp:coreProperties>
</file>