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13_ncr:1_{64D935C8-C820-4C76-A8DA-2D953D0E09F3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E17" i="1" s="1"/>
  <c r="H17" i="1" s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F81" i="1" l="1"/>
  <c r="G81" i="1"/>
  <c r="E27" i="1"/>
  <c r="H27" i="1" s="1"/>
  <c r="D81" i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<sst xmlns="http://schemas.openxmlformats.org/spreadsheetml/2006/main" count="88" uniqueCount="88">
  <si>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</si>
  <si>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</si>
  <si>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</si>
  <si>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</si>
  <si>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</si>
  <si>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</si>
  <si>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</si>
  <si>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</si>
  <si>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</si>
  <si>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</si>
  <si>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</si>
  <si>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</si>
  <si>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</si>
  <si>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</si>
  <si>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</si>
  <si>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</si>
  <si>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</si>
  <si>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</si>
  <si>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</si>
  <si>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</si>
  <si>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</si>
  <si>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</si>
  <si>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</si>
  <si>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</si>
  <si>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</si>
  <si>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</si>
  <si>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</si>
  <si>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</si>
  <si>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</si>
  <si>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</si>
  <si>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</si>
  <si>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</si>
  <si>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</si>
  <si>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</si>
  <si>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</si>
  <si>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</si>
  <si>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</si>
  <si>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</si>
  <si>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</si>
  <si>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</si>
  <si>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</si>
  <si>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</si>
  <si>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</si>
  <si>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</si>
  <si>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</si>
  <si>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</si>
  <si>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</si>
  <si>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</si>
  <si>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</si>
  <si>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</si>
  <si>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</si>
  <si>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</si>
  <si>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</si>
  <si>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</si>
  <si>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</si>
  <si>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</si>
  <si>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</si>
  <si>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</si>
  <si>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</si>
  <si>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</si>
  <si>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</si>
  <si>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</si>
  <si>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</si>
  <si>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</si>
  <si>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</si>
  <si>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</si>
  <si>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</si>
  <si>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</si>
  <si>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</si>
  <si>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</si>
  <si>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</si>
  <si>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</si>
  <si>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</si>
  <si>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</si>
  <si>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</si>
  <si>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</si>
  <si>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</si>
  <si>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</si>
  <si>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</si>
  <si>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</si>
  <si>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</si>
  <si>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</si>
  <si>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</si>
  <si>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</si>
  <si>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</si>
  <si>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</si>
  <si>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Instituto Municipal de Pensiones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</si>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</sst>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 indent="4"/>
      <protection locked="0"/>
    </xf>
    <xf numFmtId="164" fontId="5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 wrapText="1" indent="4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B92" sqref="B92:B94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" style="1" customWidth="1"/>
    <col min="4" max="4" width="17.42578125" style="1" customWidth="1"/>
    <col min="5" max="5" width="18.140625" style="1" customWidth="1"/>
    <col min="6" max="6" width="17.85546875" style="1" customWidth="1"/>
    <col min="7" max="7" width="18" style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27" t="s">
        <v>87</v>
      </c>
      <c r="C5" s="28"/>
      <c r="D5" s="28"/>
      <c r="E5" s="28"/>
      <c r="F5" s="28"/>
      <c r="G5" s="28"/>
      <c r="H5" s="29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90767228</v>
      </c>
      <c r="D9" s="16">
        <f>SUM(D10:D16)</f>
        <v>7757881.3000000007</v>
      </c>
      <c r="E9" s="16">
        <f t="shared" ref="E9:E26" si="0">C9+D9</f>
        <v>98525109.299999997</v>
      </c>
      <c r="F9" s="16">
        <f>SUM(F10:F16)</f>
        <v>98125609.320000008</v>
      </c>
      <c r="G9" s="16">
        <f>SUM(G10:G16)</f>
        <v>98125609.320000008</v>
      </c>
      <c r="H9" s="16">
        <f t="shared" ref="H9:H40" si="1">E9-F9</f>
        <v>399499.97999998927</v>
      </c>
    </row>
    <row r="10" spans="2:9" ht="12" customHeight="1" x14ac:dyDescent="0.2">
      <c r="B10" s="11" t="s">
        <v>14</v>
      </c>
      <c r="C10" s="12">
        <v>26320129</v>
      </c>
      <c r="D10" s="13">
        <v>2040947</v>
      </c>
      <c r="E10" s="18">
        <f t="shared" si="0"/>
        <v>28361076</v>
      </c>
      <c r="F10" s="12">
        <v>28359496.550000001</v>
      </c>
      <c r="G10" s="12">
        <v>28359496.550000001</v>
      </c>
      <c r="H10" s="20">
        <f t="shared" si="1"/>
        <v>1579.4499999992549</v>
      </c>
    </row>
    <row r="11" spans="2:9" ht="12" customHeight="1" x14ac:dyDescent="0.2">
      <c r="B11" s="11" t="s">
        <v>15</v>
      </c>
      <c r="C11" s="12">
        <v>6223818</v>
      </c>
      <c r="D11" s="13">
        <v>230683</v>
      </c>
      <c r="E11" s="18">
        <f t="shared" si="0"/>
        <v>6454501</v>
      </c>
      <c r="F11" s="12">
        <v>6439943.1500000004</v>
      </c>
      <c r="G11" s="12">
        <v>6439943.1500000004</v>
      </c>
      <c r="H11" s="20">
        <f t="shared" si="1"/>
        <v>14557.849999999627</v>
      </c>
    </row>
    <row r="12" spans="2:9" ht="12" customHeight="1" x14ac:dyDescent="0.2">
      <c r="B12" s="11" t="s">
        <v>16</v>
      </c>
      <c r="C12" s="12">
        <v>20590087</v>
      </c>
      <c r="D12" s="13">
        <v>258445</v>
      </c>
      <c r="E12" s="18">
        <f t="shared" si="0"/>
        <v>20848532</v>
      </c>
      <c r="F12" s="12">
        <v>20711064.800000001</v>
      </c>
      <c r="G12" s="12">
        <v>20711064.800000001</v>
      </c>
      <c r="H12" s="20">
        <f t="shared" si="1"/>
        <v>137467.19999999925</v>
      </c>
    </row>
    <row r="13" spans="2:9" ht="12" customHeight="1" x14ac:dyDescent="0.2">
      <c r="B13" s="11" t="s">
        <v>17</v>
      </c>
      <c r="C13" s="12">
        <v>13236830</v>
      </c>
      <c r="D13" s="13">
        <v>8185061.2999999998</v>
      </c>
      <c r="E13" s="18">
        <f>C13+D13</f>
        <v>21421891.300000001</v>
      </c>
      <c r="F13" s="12">
        <v>21370046.809999999</v>
      </c>
      <c r="G13" s="12">
        <v>21370046.809999999</v>
      </c>
      <c r="H13" s="20">
        <f t="shared" si="1"/>
        <v>51844.490000002086</v>
      </c>
    </row>
    <row r="14" spans="2:9" ht="12" customHeight="1" x14ac:dyDescent="0.2">
      <c r="B14" s="11" t="s">
        <v>18</v>
      </c>
      <c r="C14" s="12">
        <v>18637074</v>
      </c>
      <c r="D14" s="13">
        <v>-192374</v>
      </c>
      <c r="E14" s="18">
        <f t="shared" si="0"/>
        <v>18444700</v>
      </c>
      <c r="F14" s="12">
        <v>18257403.620000001</v>
      </c>
      <c r="G14" s="12">
        <v>18257403.620000001</v>
      </c>
      <c r="H14" s="20">
        <f t="shared" si="1"/>
        <v>187296.37999999896</v>
      </c>
    </row>
    <row r="15" spans="2:9" ht="12" customHeight="1" x14ac:dyDescent="0.2">
      <c r="B15" s="11" t="s">
        <v>19</v>
      </c>
      <c r="C15" s="12">
        <v>2721990</v>
      </c>
      <c r="D15" s="13">
        <v>-2721990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3037300</v>
      </c>
      <c r="D16" s="13">
        <v>-42891</v>
      </c>
      <c r="E16" s="18">
        <f t="shared" si="0"/>
        <v>2994409</v>
      </c>
      <c r="F16" s="12">
        <v>2987654.39</v>
      </c>
      <c r="G16" s="12">
        <v>2987654.39</v>
      </c>
      <c r="H16" s="20">
        <f t="shared" si="1"/>
        <v>6754.6099999998696</v>
      </c>
    </row>
    <row r="17" spans="2:8" ht="24" customHeight="1" x14ac:dyDescent="0.2">
      <c r="B17" s="6" t="s">
        <v>21</v>
      </c>
      <c r="C17" s="16">
        <f>SUM(C18:C26)</f>
        <v>203673959</v>
      </c>
      <c r="D17" s="16">
        <f>SUM(D18:D26)</f>
        <v>51043026.520000003</v>
      </c>
      <c r="E17" s="16">
        <f t="shared" si="0"/>
        <v>254716985.52000001</v>
      </c>
      <c r="F17" s="16">
        <f>SUM(F18:F26)</f>
        <v>249830673.50999999</v>
      </c>
      <c r="G17" s="16">
        <f>SUM(G18:G26)</f>
        <v>249830673.50999999</v>
      </c>
      <c r="H17" s="16">
        <f t="shared" si="1"/>
        <v>4886312.0100000203</v>
      </c>
    </row>
    <row r="18" spans="2:8" ht="24" x14ac:dyDescent="0.2">
      <c r="B18" s="9" t="s">
        <v>22</v>
      </c>
      <c r="C18" s="12">
        <v>643813</v>
      </c>
      <c r="D18" s="13">
        <v>-36427.47</v>
      </c>
      <c r="E18" s="18">
        <f t="shared" si="0"/>
        <v>607385.53</v>
      </c>
      <c r="F18" s="12">
        <v>552494</v>
      </c>
      <c r="G18" s="12">
        <v>552494</v>
      </c>
      <c r="H18" s="20">
        <f t="shared" si="1"/>
        <v>54891.530000000028</v>
      </c>
    </row>
    <row r="19" spans="2:8" ht="12" customHeight="1" x14ac:dyDescent="0.2">
      <c r="B19" s="9" t="s">
        <v>23</v>
      </c>
      <c r="C19" s="12">
        <v>341837</v>
      </c>
      <c r="D19" s="13">
        <v>-127635.34</v>
      </c>
      <c r="E19" s="18">
        <f t="shared" si="0"/>
        <v>214201.66</v>
      </c>
      <c r="F19" s="12">
        <v>198016.91</v>
      </c>
      <c r="G19" s="12">
        <v>198016.91</v>
      </c>
      <c r="H19" s="20">
        <f t="shared" si="1"/>
        <v>16184.75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117661</v>
      </c>
      <c r="D21" s="13">
        <v>-61690.879999999997</v>
      </c>
      <c r="E21" s="18">
        <f t="shared" si="0"/>
        <v>55970.12</v>
      </c>
      <c r="F21" s="12">
        <v>53836.12</v>
      </c>
      <c r="G21" s="12">
        <v>53836.12</v>
      </c>
      <c r="H21" s="20">
        <f t="shared" si="1"/>
        <v>2134</v>
      </c>
    </row>
    <row r="22" spans="2:8" ht="12" customHeight="1" x14ac:dyDescent="0.2">
      <c r="B22" s="9" t="s">
        <v>26</v>
      </c>
      <c r="C22" s="12">
        <v>201486630</v>
      </c>
      <c r="D22" s="13">
        <v>51380487.060000002</v>
      </c>
      <c r="E22" s="18">
        <f t="shared" si="0"/>
        <v>252867117.06</v>
      </c>
      <c r="F22" s="12">
        <v>248183848.61000001</v>
      </c>
      <c r="G22" s="12">
        <v>248183848.61000001</v>
      </c>
      <c r="H22" s="20">
        <f t="shared" si="1"/>
        <v>4683268.4499999881</v>
      </c>
    </row>
    <row r="23" spans="2:8" ht="12" customHeight="1" x14ac:dyDescent="0.2">
      <c r="B23" s="9" t="s">
        <v>27</v>
      </c>
      <c r="C23" s="12">
        <v>454361</v>
      </c>
      <c r="D23" s="13">
        <v>-33453.74</v>
      </c>
      <c r="E23" s="18">
        <f t="shared" si="0"/>
        <v>420907.26</v>
      </c>
      <c r="F23" s="12">
        <v>420907.26</v>
      </c>
      <c r="G23" s="12">
        <v>420907.26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232317</v>
      </c>
      <c r="D24" s="13">
        <v>-6455.97</v>
      </c>
      <c r="E24" s="18">
        <f t="shared" si="0"/>
        <v>225861.03</v>
      </c>
      <c r="F24" s="12">
        <v>135452.57</v>
      </c>
      <c r="G24" s="12">
        <v>135452.57</v>
      </c>
      <c r="H24" s="20">
        <f t="shared" si="1"/>
        <v>90408.459999999992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397340</v>
      </c>
      <c r="D26" s="13">
        <v>-71797.14</v>
      </c>
      <c r="E26" s="18">
        <f t="shared" si="0"/>
        <v>325542.86</v>
      </c>
      <c r="F26" s="12">
        <v>286118.03999999998</v>
      </c>
      <c r="G26" s="12">
        <v>286118.03999999998</v>
      </c>
      <c r="H26" s="20">
        <f t="shared" si="1"/>
        <v>39424.820000000007</v>
      </c>
    </row>
    <row r="27" spans="2:8" ht="20.100000000000001" customHeight="1" x14ac:dyDescent="0.2">
      <c r="B27" s="6" t="s">
        <v>31</v>
      </c>
      <c r="C27" s="16">
        <f>SUM(C28:C36)</f>
        <v>175333616</v>
      </c>
      <c r="D27" s="16">
        <f>SUM(D28:D36)</f>
        <v>71879231.950000003</v>
      </c>
      <c r="E27" s="16">
        <f>D27+C27</f>
        <v>247212847.94999999</v>
      </c>
      <c r="F27" s="16">
        <f>SUM(F28:F36)</f>
        <v>245357856.43000007</v>
      </c>
      <c r="G27" s="16">
        <f>SUM(G28:G36)</f>
        <v>245357856.43000007</v>
      </c>
      <c r="H27" s="16">
        <f t="shared" si="1"/>
        <v>1854991.5199999213</v>
      </c>
    </row>
    <row r="28" spans="2:8" x14ac:dyDescent="0.2">
      <c r="B28" s="9" t="s">
        <v>32</v>
      </c>
      <c r="C28" s="12">
        <v>147732</v>
      </c>
      <c r="D28" s="13">
        <v>-3301.23</v>
      </c>
      <c r="E28" s="18">
        <f t="shared" ref="E28:E36" si="2">C28+D28</f>
        <v>144430.76999999999</v>
      </c>
      <c r="F28" s="12">
        <v>141805.92000000001</v>
      </c>
      <c r="G28" s="12">
        <v>141805.92000000001</v>
      </c>
      <c r="H28" s="20">
        <f t="shared" si="1"/>
        <v>2624.8499999999767</v>
      </c>
    </row>
    <row r="29" spans="2:8" x14ac:dyDescent="0.2">
      <c r="B29" s="9" t="s">
        <v>33</v>
      </c>
      <c r="C29" s="12">
        <v>6056186</v>
      </c>
      <c r="D29" s="13">
        <v>634902.31999999995</v>
      </c>
      <c r="E29" s="18">
        <f t="shared" si="2"/>
        <v>6691088.3200000003</v>
      </c>
      <c r="F29" s="12">
        <v>6112353.1600000001</v>
      </c>
      <c r="G29" s="12">
        <v>6112353.1600000001</v>
      </c>
      <c r="H29" s="20">
        <f t="shared" si="1"/>
        <v>578735.16000000015</v>
      </c>
    </row>
    <row r="30" spans="2:8" ht="12" customHeight="1" x14ac:dyDescent="0.2">
      <c r="B30" s="9" t="s">
        <v>34</v>
      </c>
      <c r="C30" s="12">
        <v>163805695</v>
      </c>
      <c r="D30" s="13">
        <v>71700405.370000005</v>
      </c>
      <c r="E30" s="18">
        <f t="shared" si="2"/>
        <v>235506100.37</v>
      </c>
      <c r="F30" s="12">
        <v>234477241.49000001</v>
      </c>
      <c r="G30" s="12">
        <v>234477241.49000001</v>
      </c>
      <c r="H30" s="20">
        <f t="shared" si="1"/>
        <v>1028858.8799999952</v>
      </c>
    </row>
    <row r="31" spans="2:8" x14ac:dyDescent="0.2">
      <c r="B31" s="9" t="s">
        <v>35</v>
      </c>
      <c r="C31" s="12">
        <v>68854</v>
      </c>
      <c r="D31" s="13">
        <v>-17739.89</v>
      </c>
      <c r="E31" s="18">
        <f t="shared" si="2"/>
        <v>51114.11</v>
      </c>
      <c r="F31" s="12">
        <v>51114.11</v>
      </c>
      <c r="G31" s="12">
        <v>51114.11</v>
      </c>
      <c r="H31" s="20">
        <f t="shared" si="1"/>
        <v>0</v>
      </c>
    </row>
    <row r="32" spans="2:8" ht="24" x14ac:dyDescent="0.2">
      <c r="B32" s="9" t="s">
        <v>36</v>
      </c>
      <c r="C32" s="12">
        <v>3543581</v>
      </c>
      <c r="D32" s="13">
        <v>200048.79</v>
      </c>
      <c r="E32" s="18">
        <f t="shared" si="2"/>
        <v>3743629.79</v>
      </c>
      <c r="F32" s="12">
        <v>3563912.83</v>
      </c>
      <c r="G32" s="12">
        <v>3563912.83</v>
      </c>
      <c r="H32" s="20">
        <f t="shared" si="1"/>
        <v>179716.95999999996</v>
      </c>
    </row>
    <row r="33" spans="2:8" x14ac:dyDescent="0.2">
      <c r="B33" s="9" t="s">
        <v>37</v>
      </c>
      <c r="C33" s="12">
        <v>261835</v>
      </c>
      <c r="D33" s="13">
        <v>3758.6</v>
      </c>
      <c r="E33" s="18">
        <f t="shared" si="2"/>
        <v>265593.59999999998</v>
      </c>
      <c r="F33" s="12">
        <v>265593.59999999998</v>
      </c>
      <c r="G33" s="12">
        <v>265593.59999999998</v>
      </c>
      <c r="H33" s="20">
        <f t="shared" si="1"/>
        <v>0</v>
      </c>
    </row>
    <row r="34" spans="2:8" x14ac:dyDescent="0.2">
      <c r="B34" s="9" t="s">
        <v>38</v>
      </c>
      <c r="C34" s="12">
        <v>128865</v>
      </c>
      <c r="D34" s="13">
        <v>-40868.81</v>
      </c>
      <c r="E34" s="18">
        <f t="shared" si="2"/>
        <v>87996.19</v>
      </c>
      <c r="F34" s="12">
        <v>87996.19</v>
      </c>
      <c r="G34" s="12">
        <v>87996.19</v>
      </c>
      <c r="H34" s="20">
        <f t="shared" si="1"/>
        <v>0</v>
      </c>
    </row>
    <row r="35" spans="2:8" x14ac:dyDescent="0.2">
      <c r="B35" s="9" t="s">
        <v>39</v>
      </c>
      <c r="C35" s="12">
        <v>1298483</v>
      </c>
      <c r="D35" s="13">
        <v>-598055</v>
      </c>
      <c r="E35" s="18">
        <f t="shared" si="2"/>
        <v>700428</v>
      </c>
      <c r="F35" s="12">
        <v>635372.32999999996</v>
      </c>
      <c r="G35" s="12">
        <v>635372.32999999996</v>
      </c>
      <c r="H35" s="20">
        <f t="shared" si="1"/>
        <v>65055.670000000042</v>
      </c>
    </row>
    <row r="36" spans="2:8" x14ac:dyDescent="0.2">
      <c r="B36" s="9" t="s">
        <v>40</v>
      </c>
      <c r="C36" s="12">
        <v>22385</v>
      </c>
      <c r="D36" s="13">
        <v>81.8</v>
      </c>
      <c r="E36" s="18">
        <f t="shared" si="2"/>
        <v>22466.799999999999</v>
      </c>
      <c r="F36" s="12">
        <v>22466.799999999999</v>
      </c>
      <c r="G36" s="12">
        <v>22466.799999999999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705470.11</v>
      </c>
      <c r="D47" s="16">
        <f>SUM(D48:D56)</f>
        <v>193123.13</v>
      </c>
      <c r="E47" s="16">
        <f t="shared" si="3"/>
        <v>898593.24</v>
      </c>
      <c r="F47" s="16">
        <f>SUM(F48:F56)</f>
        <v>898592.24</v>
      </c>
      <c r="G47" s="16">
        <f>SUM(G48:G56)</f>
        <v>898592.24</v>
      </c>
      <c r="H47" s="16">
        <f t="shared" si="4"/>
        <v>1</v>
      </c>
    </row>
    <row r="48" spans="2:8" x14ac:dyDescent="0.2">
      <c r="B48" s="9" t="s">
        <v>52</v>
      </c>
      <c r="C48" s="12">
        <v>548491.11</v>
      </c>
      <c r="D48" s="13">
        <v>-329561.27</v>
      </c>
      <c r="E48" s="18">
        <f t="shared" si="3"/>
        <v>218929.83999999997</v>
      </c>
      <c r="F48" s="12">
        <v>218929.84</v>
      </c>
      <c r="G48" s="12">
        <v>218929.84</v>
      </c>
      <c r="H48" s="20">
        <f t="shared" si="4"/>
        <v>0</v>
      </c>
    </row>
    <row r="49" spans="2:8" x14ac:dyDescent="0.2">
      <c r="B49" s="9" t="s">
        <v>53</v>
      </c>
      <c r="C49" s="12">
        <v>17416</v>
      </c>
      <c r="D49" s="13">
        <v>-17416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98349</v>
      </c>
      <c r="D50" s="13">
        <v>581314.4</v>
      </c>
      <c r="E50" s="18">
        <f t="shared" si="3"/>
        <v>679663.4</v>
      </c>
      <c r="F50" s="12">
        <v>679662.4</v>
      </c>
      <c r="G50" s="12">
        <v>679662.4</v>
      </c>
      <c r="H50" s="20">
        <f t="shared" si="4"/>
        <v>1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41214</v>
      </c>
      <c r="D53" s="13">
        <v>-41214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470480273.11000001</v>
      </c>
      <c r="D81" s="22">
        <f>SUM(D73,D69,D61,D57,D47,D37,D27,D17,D9)</f>
        <v>130873262.89999999</v>
      </c>
      <c r="E81" s="22">
        <f>C81+D81</f>
        <v>601353536.00999999</v>
      </c>
      <c r="F81" s="22">
        <f>SUM(F73,F69,F61,F57,F47,F37,F17,F27,F9)</f>
        <v>594212731.50000012</v>
      </c>
      <c r="G81" s="22">
        <f>SUM(G73,G69,G61,G57,G47,G37,G27,G17,G9)</f>
        <v>594212731.50000012</v>
      </c>
      <c r="H81" s="22">
        <f t="shared" si="5"/>
        <v>7140804.5099998713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>
      <c r="B88" s="41"/>
      <c r="C88" s="41"/>
      <c r="D88" s="41"/>
      <c r="E88" s="41"/>
      <c r="F88" s="41"/>
      <c r="G88" s="41"/>
      <c r="H88" s="41"/>
    </row>
    <row r="89" spans="2:8" s="23" customFormat="1" x14ac:dyDescent="0.2">
      <c r="B89" s="41"/>
      <c r="C89" s="41"/>
      <c r="D89" s="41"/>
      <c r="E89" s="41"/>
      <c r="F89" s="41"/>
      <c r="G89" s="41"/>
      <c r="H89" s="41"/>
    </row>
    <row r="90" spans="2:8" s="23" customFormat="1" x14ac:dyDescent="0.2">
      <c r="B90" s="41"/>
      <c r="C90" s="41"/>
      <c r="D90" s="41"/>
      <c r="E90" s="41"/>
      <c r="F90" s="41"/>
      <c r="G90" s="41"/>
      <c r="H90" s="41"/>
    </row>
    <row r="91" spans="2:8" s="23" customFormat="1" x14ac:dyDescent="0.2">
      <c r="B91" s="41"/>
      <c r="C91" s="41"/>
      <c r="D91" s="41"/>
      <c r="E91" s="41"/>
      <c r="F91" s="41"/>
      <c r="G91" s="41"/>
      <c r="H91" s="41"/>
    </row>
    <row r="92" spans="2:8" s="23" customFormat="1" x14ac:dyDescent="0.2">
      <c r="B92" s="41"/>
      <c r="C92" s="41"/>
      <c r="D92" s="41"/>
      <c r="E92" s="41"/>
      <c r="F92" s="41"/>
      <c r="G92" s="41"/>
      <c r="H92" s="42"/>
    </row>
    <row r="93" spans="2:8" s="23" customFormat="1" x14ac:dyDescent="0.2">
      <c r="B93" s="41"/>
      <c r="C93" s="43"/>
      <c r="D93" s="43"/>
      <c r="E93" s="43"/>
      <c r="F93" s="43"/>
      <c r="G93" s="43"/>
      <c r="H93" s="42"/>
    </row>
    <row r="94" spans="2:8" s="23" customFormat="1" x14ac:dyDescent="0.2">
      <c r="B94" s="41"/>
      <c r="C94" s="44"/>
      <c r="D94" s="44"/>
      <c r="E94" s="44"/>
      <c r="F94" s="44"/>
      <c r="G94" s="44"/>
      <c r="H94" s="43"/>
    </row>
    <row r="95" spans="2:8" s="23" customFormat="1" x14ac:dyDescent="0.2">
      <c r="B95" s="45"/>
      <c r="C95" s="46"/>
      <c r="D95" s="46"/>
      <c r="E95" s="46"/>
      <c r="F95" s="46"/>
      <c r="G95" s="46"/>
      <c r="H95" s="46"/>
    </row>
    <row r="96" spans="2:8" s="23" customFormat="1" x14ac:dyDescent="0.2">
      <c r="B96" s="47"/>
      <c r="C96" s="48"/>
      <c r="D96" s="48"/>
      <c r="E96" s="48"/>
      <c r="F96" s="48"/>
      <c r="G96" s="48"/>
      <c r="H96" s="48"/>
    </row>
    <row r="97" spans="2:8" s="23" customFormat="1" x14ac:dyDescent="0.2">
      <c r="B97" s="47"/>
      <c r="C97" s="48"/>
      <c r="D97" s="48"/>
      <c r="E97" s="48"/>
      <c r="F97" s="48"/>
      <c r="G97" s="48"/>
      <c r="H97" s="48"/>
    </row>
    <row r="98" spans="2:8" s="23" customFormat="1" x14ac:dyDescent="0.2">
      <c r="B98" s="47"/>
      <c r="C98" s="48"/>
      <c r="D98" s="48"/>
      <c r="E98" s="48"/>
      <c r="F98" s="48"/>
      <c r="G98" s="48"/>
      <c r="H98" s="48"/>
    </row>
    <row r="99" spans="2:8" s="23" customFormat="1" x14ac:dyDescent="0.2">
      <c r="B99" s="47"/>
      <c r="C99" s="48"/>
      <c r="D99" s="48"/>
      <c r="E99" s="48"/>
      <c r="F99" s="48"/>
      <c r="G99" s="48"/>
      <c r="H99" s="48"/>
    </row>
    <row r="100" spans="2:8" s="23" customFormat="1" x14ac:dyDescent="0.2">
      <c r="B100" s="47"/>
      <c r="C100" s="48"/>
      <c r="D100" s="48"/>
      <c r="E100" s="48"/>
      <c r="F100" s="48"/>
      <c r="G100" s="48"/>
      <c r="H100" s="48"/>
    </row>
    <row r="101" spans="2:8" s="23" customFormat="1" x14ac:dyDescent="0.2">
      <c r="B101" s="47"/>
      <c r="C101" s="48"/>
      <c r="D101" s="48"/>
      <c r="E101" s="48"/>
      <c r="F101" s="48"/>
      <c r="G101" s="48"/>
      <c r="H101" s="48"/>
    </row>
    <row r="102" spans="2:8" s="23" customFormat="1" x14ac:dyDescent="0.2">
      <c r="B102" s="47"/>
      <c r="C102" s="48"/>
      <c r="D102" s="48"/>
      <c r="E102" s="48"/>
      <c r="F102" s="48"/>
      <c r="G102" s="48"/>
      <c r="H102" s="48"/>
    </row>
    <row r="103" spans="2:8" s="23" customFormat="1" x14ac:dyDescent="0.2">
      <c r="B103" s="45"/>
      <c r="C103" s="46"/>
      <c r="D103" s="46"/>
      <c r="E103" s="46"/>
      <c r="F103" s="46"/>
      <c r="G103" s="46"/>
      <c r="H103" s="46"/>
    </row>
    <row r="104" spans="2:8" s="23" customFormat="1" x14ac:dyDescent="0.2">
      <c r="B104" s="49"/>
      <c r="C104" s="48"/>
      <c r="D104" s="48"/>
      <c r="E104" s="48"/>
      <c r="F104" s="48"/>
      <c r="G104" s="48"/>
      <c r="H104" s="48"/>
    </row>
    <row r="105" spans="2:8" s="23" customFormat="1" x14ac:dyDescent="0.2">
      <c r="B105" s="49"/>
      <c r="C105" s="48"/>
      <c r="D105" s="48"/>
      <c r="E105" s="48"/>
      <c r="F105" s="48"/>
      <c r="G105" s="48"/>
      <c r="H105" s="48"/>
    </row>
    <row r="106" spans="2:8" s="23" customFormat="1" x14ac:dyDescent="0.2">
      <c r="B106" s="49"/>
      <c r="C106" s="48"/>
      <c r="D106" s="48"/>
      <c r="E106" s="48"/>
      <c r="F106" s="48"/>
      <c r="G106" s="48"/>
      <c r="H106" s="48"/>
    </row>
    <row r="107" spans="2:8" s="23" customFormat="1" x14ac:dyDescent="0.2">
      <c r="B107" s="49"/>
      <c r="C107" s="48"/>
      <c r="D107" s="48"/>
      <c r="E107" s="48"/>
      <c r="F107" s="48"/>
      <c r="G107" s="48"/>
      <c r="H107" s="48"/>
    </row>
    <row r="108" spans="2:8" s="23" customFormat="1" x14ac:dyDescent="0.2">
      <c r="B108" s="49"/>
      <c r="C108" s="48"/>
      <c r="D108" s="48"/>
      <c r="E108" s="48"/>
      <c r="F108" s="48"/>
      <c r="G108" s="48"/>
      <c r="H108" s="48"/>
    </row>
    <row r="109" spans="2:8" s="23" customFormat="1" x14ac:dyDescent="0.2">
      <c r="B109" s="49"/>
      <c r="C109" s="48"/>
      <c r="D109" s="48"/>
      <c r="E109" s="48"/>
      <c r="F109" s="48"/>
      <c r="G109" s="48"/>
      <c r="H109" s="48"/>
    </row>
    <row r="110" spans="2:8" s="23" customFormat="1" x14ac:dyDescent="0.2">
      <c r="B110" s="49"/>
      <c r="C110" s="48"/>
      <c r="D110" s="48"/>
      <c r="E110" s="48"/>
      <c r="F110" s="48"/>
      <c r="G110" s="48"/>
      <c r="H110" s="48"/>
    </row>
    <row r="111" spans="2:8" s="23" customFormat="1" x14ac:dyDescent="0.2">
      <c r="B111" s="49"/>
      <c r="C111" s="48"/>
      <c r="D111" s="48"/>
      <c r="E111" s="48"/>
      <c r="F111" s="48"/>
      <c r="G111" s="48"/>
      <c r="H111" s="48"/>
    </row>
    <row r="112" spans="2:8" s="23" customFormat="1" x14ac:dyDescent="0.2">
      <c r="B112" s="49"/>
      <c r="C112" s="48"/>
      <c r="D112" s="48"/>
      <c r="E112" s="48"/>
      <c r="F112" s="48"/>
      <c r="G112" s="48"/>
      <c r="H112" s="48"/>
    </row>
    <row r="113" spans="2:8" s="23" customFormat="1" x14ac:dyDescent="0.2">
      <c r="B113" s="45"/>
      <c r="C113" s="46"/>
      <c r="D113" s="46"/>
      <c r="E113" s="46"/>
      <c r="F113" s="46"/>
      <c r="G113" s="46"/>
      <c r="H113" s="46"/>
    </row>
    <row r="114" spans="2:8" s="23" customFormat="1" x14ac:dyDescent="0.2">
      <c r="B114" s="49"/>
      <c r="C114" s="48"/>
      <c r="D114" s="48"/>
      <c r="E114" s="48"/>
      <c r="F114" s="48"/>
      <c r="G114" s="48"/>
      <c r="H114" s="48"/>
    </row>
    <row r="115" spans="2:8" s="23" customFormat="1" x14ac:dyDescent="0.2">
      <c r="B115" s="49"/>
      <c r="C115" s="48"/>
      <c r="D115" s="48"/>
      <c r="E115" s="48"/>
      <c r="F115" s="48"/>
      <c r="G115" s="48"/>
      <c r="H115" s="48"/>
    </row>
    <row r="116" spans="2:8" s="23" customFormat="1" x14ac:dyDescent="0.2">
      <c r="B116" s="49"/>
      <c r="C116" s="48"/>
      <c r="D116" s="48"/>
      <c r="E116" s="48"/>
      <c r="F116" s="48"/>
      <c r="G116" s="48"/>
      <c r="H116" s="48"/>
    </row>
    <row r="117" spans="2:8" s="23" customFormat="1" x14ac:dyDescent="0.2">
      <c r="B117" s="49"/>
      <c r="C117" s="48"/>
      <c r="D117" s="48"/>
      <c r="E117" s="48"/>
      <c r="F117" s="48"/>
      <c r="G117" s="48"/>
      <c r="H117" s="48"/>
    </row>
    <row r="118" spans="2:8" s="23" customFormat="1" x14ac:dyDescent="0.2">
      <c r="B118" s="49"/>
      <c r="C118" s="48"/>
      <c r="D118" s="48"/>
      <c r="E118" s="48"/>
      <c r="F118" s="48"/>
      <c r="G118" s="48"/>
      <c r="H118" s="48"/>
    </row>
    <row r="119" spans="2:8" s="23" customFormat="1" x14ac:dyDescent="0.2">
      <c r="B119" s="49"/>
      <c r="C119" s="48"/>
      <c r="D119" s="48"/>
      <c r="E119" s="48"/>
      <c r="F119" s="48"/>
      <c r="G119" s="48"/>
      <c r="H119" s="48"/>
    </row>
    <row r="120" spans="2:8" s="23" customFormat="1" x14ac:dyDescent="0.2">
      <c r="B120" s="49"/>
      <c r="C120" s="48"/>
      <c r="D120" s="48"/>
      <c r="E120" s="48"/>
      <c r="F120" s="48"/>
      <c r="G120" s="48"/>
      <c r="H120" s="48"/>
    </row>
    <row r="121" spans="2:8" s="23" customFormat="1" x14ac:dyDescent="0.2">
      <c r="B121" s="49"/>
      <c r="C121" s="48"/>
      <c r="D121" s="48"/>
      <c r="E121" s="48"/>
      <c r="F121" s="48"/>
      <c r="G121" s="48"/>
      <c r="H121" s="48"/>
    </row>
    <row r="122" spans="2:8" s="23" customFormat="1" x14ac:dyDescent="0.2">
      <c r="B122" s="49"/>
      <c r="C122" s="48"/>
      <c r="D122" s="48"/>
      <c r="E122" s="48"/>
      <c r="F122" s="48"/>
      <c r="G122" s="48"/>
      <c r="H122" s="48"/>
    </row>
    <row r="123" spans="2:8" s="23" customFormat="1" x14ac:dyDescent="0.2">
      <c r="B123" s="50"/>
      <c r="C123" s="46"/>
      <c r="D123" s="46"/>
      <c r="E123" s="46"/>
      <c r="F123" s="46"/>
      <c r="G123" s="46"/>
      <c r="H123" s="46"/>
    </row>
    <row r="124" spans="2:8" s="23" customFormat="1" x14ac:dyDescent="0.2">
      <c r="B124" s="49"/>
      <c r="C124" s="48"/>
      <c r="D124" s="48"/>
      <c r="E124" s="48"/>
      <c r="F124" s="48"/>
      <c r="G124" s="48"/>
      <c r="H124" s="48"/>
    </row>
    <row r="125" spans="2:8" s="23" customFormat="1" x14ac:dyDescent="0.2">
      <c r="B125" s="49"/>
      <c r="C125" s="48"/>
      <c r="D125" s="48"/>
      <c r="E125" s="48"/>
      <c r="F125" s="48"/>
      <c r="G125" s="48"/>
      <c r="H125" s="48"/>
    </row>
    <row r="126" spans="2:8" s="23" customFormat="1" x14ac:dyDescent="0.2">
      <c r="B126" s="49"/>
      <c r="C126" s="48"/>
      <c r="D126" s="48"/>
      <c r="E126" s="48"/>
      <c r="F126" s="48"/>
      <c r="G126" s="48"/>
      <c r="H126" s="48"/>
    </row>
    <row r="127" spans="2:8" s="23" customFormat="1" x14ac:dyDescent="0.2">
      <c r="B127" s="49"/>
      <c r="C127" s="48"/>
      <c r="D127" s="48"/>
      <c r="E127" s="48"/>
      <c r="F127" s="48"/>
      <c r="G127" s="48"/>
      <c r="H127" s="48"/>
    </row>
    <row r="128" spans="2:8" s="23" customFormat="1" x14ac:dyDescent="0.2">
      <c r="B128" s="49"/>
      <c r="C128" s="48"/>
      <c r="D128" s="48"/>
      <c r="E128" s="48"/>
      <c r="F128" s="48"/>
      <c r="G128" s="48"/>
      <c r="H128" s="48"/>
    </row>
    <row r="129" spans="2:8" s="23" customFormat="1" x14ac:dyDescent="0.2">
      <c r="B129" s="49"/>
      <c r="C129" s="48"/>
      <c r="D129" s="48"/>
      <c r="E129" s="48"/>
      <c r="F129" s="48"/>
      <c r="G129" s="48"/>
      <c r="H129" s="48"/>
    </row>
    <row r="130" spans="2:8" s="23" customFormat="1" x14ac:dyDescent="0.2">
      <c r="B130" s="49"/>
      <c r="C130" s="48"/>
      <c r="D130" s="48"/>
      <c r="E130" s="48"/>
      <c r="F130" s="48"/>
      <c r="G130" s="48"/>
      <c r="H130" s="48"/>
    </row>
    <row r="131" spans="2:8" s="23" customFormat="1" x14ac:dyDescent="0.2">
      <c r="B131" s="49"/>
      <c r="C131" s="48"/>
      <c r="D131" s="48"/>
      <c r="E131" s="48"/>
      <c r="F131" s="48"/>
      <c r="G131" s="48"/>
      <c r="H131" s="48"/>
    </row>
    <row r="132" spans="2:8" s="23" customFormat="1" x14ac:dyDescent="0.2">
      <c r="B132" s="49"/>
      <c r="C132" s="48"/>
      <c r="D132" s="48"/>
      <c r="E132" s="48"/>
      <c r="F132" s="48"/>
      <c r="G132" s="48"/>
      <c r="H132" s="48"/>
    </row>
    <row r="133" spans="2:8" s="23" customFormat="1" x14ac:dyDescent="0.2">
      <c r="B133" s="45"/>
      <c r="C133" s="46"/>
      <c r="D133" s="46"/>
      <c r="E133" s="46"/>
      <c r="F133" s="46"/>
      <c r="G133" s="46"/>
      <c r="H133" s="46"/>
    </row>
    <row r="134" spans="2:8" s="23" customFormat="1" x14ac:dyDescent="0.2">
      <c r="B134" s="49"/>
      <c r="C134" s="48"/>
      <c r="D134" s="48"/>
      <c r="E134" s="48"/>
      <c r="F134" s="48"/>
      <c r="G134" s="48"/>
      <c r="H134" s="48"/>
    </row>
    <row r="135" spans="2:8" s="23" customFormat="1" x14ac:dyDescent="0.2">
      <c r="B135" s="49"/>
      <c r="C135" s="48"/>
      <c r="D135" s="48"/>
      <c r="E135" s="48"/>
      <c r="F135" s="48"/>
      <c r="G135" s="48"/>
      <c r="H135" s="48"/>
    </row>
    <row r="136" spans="2:8" s="23" customFormat="1" x14ac:dyDescent="0.2">
      <c r="B136" s="49"/>
      <c r="C136" s="48"/>
      <c r="D136" s="48"/>
      <c r="E136" s="48"/>
      <c r="F136" s="48"/>
      <c r="G136" s="48"/>
      <c r="H136" s="48"/>
    </row>
    <row r="137" spans="2:8" s="23" customFormat="1" x14ac:dyDescent="0.2">
      <c r="B137" s="49"/>
      <c r="C137" s="48"/>
      <c r="D137" s="48"/>
      <c r="E137" s="48"/>
      <c r="F137" s="48"/>
      <c r="G137" s="48"/>
      <c r="H137" s="48"/>
    </row>
    <row r="138" spans="2:8" s="23" customFormat="1" x14ac:dyDescent="0.2">
      <c r="B138" s="49"/>
      <c r="C138" s="48"/>
      <c r="D138" s="48"/>
      <c r="E138" s="48"/>
      <c r="F138" s="48"/>
      <c r="G138" s="48"/>
      <c r="H138" s="48"/>
    </row>
    <row r="139" spans="2:8" s="23" customFormat="1" x14ac:dyDescent="0.2">
      <c r="B139" s="49"/>
      <c r="C139" s="48"/>
      <c r="D139" s="48"/>
      <c r="E139" s="48"/>
      <c r="F139" s="48"/>
      <c r="G139" s="48"/>
      <c r="H139" s="48"/>
    </row>
    <row r="140" spans="2:8" s="23" customFormat="1" x14ac:dyDescent="0.2">
      <c r="B140" s="49"/>
      <c r="C140" s="48"/>
      <c r="D140" s="48"/>
      <c r="E140" s="48"/>
      <c r="F140" s="48"/>
      <c r="G140" s="48"/>
      <c r="H140" s="48"/>
    </row>
    <row r="141" spans="2:8" s="23" customFormat="1" x14ac:dyDescent="0.2">
      <c r="B141" s="49"/>
      <c r="C141" s="48"/>
      <c r="D141" s="48"/>
      <c r="E141" s="48"/>
      <c r="F141" s="48"/>
      <c r="G141" s="48"/>
      <c r="H141" s="48"/>
    </row>
    <row r="142" spans="2:8" s="23" customFormat="1" x14ac:dyDescent="0.2">
      <c r="B142" s="49"/>
      <c r="C142" s="48"/>
      <c r="D142" s="48"/>
      <c r="E142" s="48"/>
      <c r="F142" s="48"/>
      <c r="G142" s="48"/>
      <c r="H142" s="48"/>
    </row>
    <row r="143" spans="2:8" s="23" customFormat="1" x14ac:dyDescent="0.2">
      <c r="B143" s="45"/>
      <c r="C143" s="46"/>
      <c r="D143" s="46"/>
      <c r="E143" s="46"/>
      <c r="F143" s="46"/>
      <c r="G143" s="46"/>
      <c r="H143" s="46"/>
    </row>
    <row r="144" spans="2:8" s="23" customFormat="1" x14ac:dyDescent="0.2">
      <c r="B144" s="49"/>
      <c r="C144" s="48"/>
      <c r="D144" s="48"/>
      <c r="E144" s="48"/>
      <c r="F144" s="48"/>
      <c r="G144" s="48"/>
      <c r="H144" s="48"/>
    </row>
    <row r="145" spans="2:8" s="23" customFormat="1" x14ac:dyDescent="0.2">
      <c r="B145" s="49"/>
      <c r="C145" s="48"/>
      <c r="D145" s="48"/>
      <c r="E145" s="48"/>
      <c r="F145" s="48"/>
      <c r="G145" s="48"/>
      <c r="H145" s="48"/>
    </row>
    <row r="146" spans="2:8" s="23" customFormat="1" x14ac:dyDescent="0.2">
      <c r="B146" s="49"/>
      <c r="C146" s="48"/>
      <c r="D146" s="48"/>
      <c r="E146" s="48"/>
      <c r="F146" s="48"/>
      <c r="G146" s="48"/>
      <c r="H146" s="48"/>
    </row>
    <row r="147" spans="2:8" s="23" customFormat="1" x14ac:dyDescent="0.2">
      <c r="B147" s="50"/>
      <c r="C147" s="46"/>
      <c r="D147" s="46"/>
      <c r="E147" s="46"/>
      <c r="F147" s="46"/>
      <c r="G147" s="46"/>
      <c r="H147" s="46"/>
    </row>
    <row r="148" spans="2:8" s="23" customFormat="1" x14ac:dyDescent="0.2">
      <c r="B148" s="49"/>
      <c r="C148" s="48"/>
      <c r="D148" s="48"/>
      <c r="E148" s="48"/>
      <c r="F148" s="48"/>
      <c r="G148" s="48"/>
      <c r="H148" s="48"/>
    </row>
    <row r="149" spans="2:8" s="23" customFormat="1" x14ac:dyDescent="0.2">
      <c r="B149" s="49"/>
      <c r="C149" s="48"/>
      <c r="D149" s="48"/>
      <c r="E149" s="48"/>
      <c r="F149" s="48"/>
      <c r="G149" s="48"/>
      <c r="H149" s="48"/>
    </row>
    <row r="150" spans="2:8" s="23" customFormat="1" x14ac:dyDescent="0.2">
      <c r="B150" s="49"/>
      <c r="C150" s="48"/>
      <c r="D150" s="48"/>
      <c r="E150" s="48"/>
      <c r="F150" s="48"/>
      <c r="G150" s="48"/>
      <c r="H150" s="48"/>
    </row>
    <row r="151" spans="2:8" s="23" customFormat="1" x14ac:dyDescent="0.2">
      <c r="B151" s="49"/>
      <c r="C151" s="48"/>
      <c r="D151" s="48"/>
      <c r="E151" s="48"/>
      <c r="F151" s="48"/>
      <c r="G151" s="48"/>
      <c r="H151" s="48"/>
    </row>
    <row r="152" spans="2:8" s="23" customFormat="1" x14ac:dyDescent="0.2">
      <c r="B152" s="49"/>
      <c r="C152" s="48"/>
      <c r="D152" s="48"/>
      <c r="E152" s="48"/>
      <c r="F152" s="48"/>
      <c r="G152" s="48"/>
      <c r="H152" s="48"/>
    </row>
    <row r="153" spans="2:8" s="23" customFormat="1" x14ac:dyDescent="0.2">
      <c r="B153" s="49"/>
      <c r="C153" s="48"/>
      <c r="D153" s="48"/>
      <c r="E153" s="48"/>
      <c r="F153" s="48"/>
      <c r="G153" s="48"/>
      <c r="H153" s="48"/>
    </row>
    <row r="154" spans="2:8" s="23" customFormat="1" x14ac:dyDescent="0.2">
      <c r="B154" s="49"/>
      <c r="C154" s="48"/>
      <c r="D154" s="48"/>
      <c r="E154" s="48"/>
      <c r="F154" s="48"/>
      <c r="G154" s="48"/>
      <c r="H154" s="48"/>
    </row>
    <row r="155" spans="2:8" s="23" customFormat="1" x14ac:dyDescent="0.2">
      <c r="B155" s="50"/>
      <c r="C155" s="46"/>
      <c r="D155" s="46"/>
      <c r="E155" s="46"/>
      <c r="F155" s="46"/>
      <c r="G155" s="46"/>
      <c r="H155" s="46"/>
    </row>
    <row r="156" spans="2:8" s="23" customFormat="1" x14ac:dyDescent="0.2">
      <c r="B156" s="47"/>
      <c r="C156" s="48"/>
      <c r="D156" s="48"/>
      <c r="E156" s="48"/>
      <c r="F156" s="48"/>
      <c r="G156" s="48"/>
      <c r="H156" s="48"/>
    </row>
    <row r="157" spans="2:8" s="23" customFormat="1" x14ac:dyDescent="0.2">
      <c r="B157" s="47"/>
      <c r="C157" s="48"/>
      <c r="D157" s="48"/>
      <c r="E157" s="48"/>
      <c r="F157" s="48"/>
      <c r="G157" s="48"/>
      <c r="H157" s="48"/>
    </row>
    <row r="158" spans="2:8" s="23" customFormat="1" x14ac:dyDescent="0.2">
      <c r="B158" s="47"/>
      <c r="C158" s="48"/>
      <c r="D158" s="48"/>
      <c r="E158" s="48"/>
      <c r="F158" s="48"/>
      <c r="G158" s="48"/>
      <c r="H158" s="48"/>
    </row>
    <row r="159" spans="2:8" s="23" customFormat="1" x14ac:dyDescent="0.2">
      <c r="B159" s="45"/>
      <c r="C159" s="46"/>
      <c r="D159" s="46"/>
      <c r="E159" s="46"/>
      <c r="F159" s="46"/>
      <c r="G159" s="46"/>
      <c r="H159" s="46"/>
    </row>
    <row r="160" spans="2:8" s="23" customFormat="1" x14ac:dyDescent="0.2">
      <c r="B160" s="49"/>
      <c r="C160" s="48"/>
      <c r="D160" s="48"/>
      <c r="E160" s="48"/>
      <c r="F160" s="48"/>
      <c r="G160" s="48"/>
      <c r="H160" s="48"/>
    </row>
    <row r="161" spans="2:8" s="23" customFormat="1" x14ac:dyDescent="0.2">
      <c r="B161" s="49"/>
      <c r="C161" s="48"/>
      <c r="D161" s="48"/>
      <c r="E161" s="48"/>
      <c r="F161" s="48"/>
      <c r="G161" s="48"/>
      <c r="H161" s="48"/>
    </row>
    <row r="162" spans="2:8" s="23" customFormat="1" x14ac:dyDescent="0.2">
      <c r="B162" s="49"/>
      <c r="C162" s="48"/>
      <c r="D162" s="48"/>
      <c r="E162" s="48"/>
      <c r="F162" s="48"/>
      <c r="G162" s="48"/>
      <c r="H162" s="48"/>
    </row>
    <row r="163" spans="2:8" s="23" customFormat="1" x14ac:dyDescent="0.2">
      <c r="B163" s="49"/>
      <c r="C163" s="48"/>
      <c r="D163" s="48"/>
      <c r="E163" s="48"/>
      <c r="F163" s="48"/>
      <c r="G163" s="48"/>
      <c r="H163" s="48"/>
    </row>
    <row r="164" spans="2:8" s="23" customFormat="1" x14ac:dyDescent="0.2">
      <c r="B164" s="49"/>
      <c r="C164" s="48"/>
      <c r="D164" s="48"/>
      <c r="E164" s="48"/>
      <c r="F164" s="48"/>
      <c r="G164" s="48"/>
      <c r="H164" s="48"/>
    </row>
    <row r="165" spans="2:8" s="23" customFormat="1" x14ac:dyDescent="0.2">
      <c r="B165" s="49"/>
      <c r="C165" s="48"/>
      <c r="D165" s="48"/>
      <c r="E165" s="48"/>
      <c r="F165" s="48"/>
      <c r="G165" s="48"/>
      <c r="H165" s="48"/>
    </row>
    <row r="166" spans="2:8" s="23" customFormat="1" x14ac:dyDescent="0.2">
      <c r="B166" s="49"/>
      <c r="C166" s="48"/>
      <c r="D166" s="48"/>
      <c r="E166" s="48"/>
      <c r="F166" s="48"/>
      <c r="G166" s="48"/>
      <c r="H166" s="48"/>
    </row>
    <row r="167" spans="2:8" s="23" customFormat="1" x14ac:dyDescent="0.2">
      <c r="B167" s="51"/>
      <c r="C167" s="52"/>
      <c r="D167" s="52"/>
      <c r="E167" s="52"/>
      <c r="F167" s="52"/>
      <c r="G167" s="52"/>
      <c r="H167" s="52"/>
    </row>
    <row r="168" spans="2:8" s="23" customFormat="1" x14ac:dyDescent="0.2"/>
    <row r="169" spans="2:8" s="23" customFormat="1" x14ac:dyDescent="0.2"/>
    <row r="170" spans="2:8" s="23" customFormat="1" x14ac:dyDescent="0.2"/>
    <row r="171" spans="2:8" s="23" customFormat="1" x14ac:dyDescent="0.2"/>
    <row r="172" spans="2:8" s="23" customFormat="1" x14ac:dyDescent="0.2"/>
    <row r="173" spans="2:8" s="23" customFormat="1" x14ac:dyDescent="0.2"/>
    <row r="174" spans="2:8" s="23" customFormat="1" x14ac:dyDescent="0.2"/>
    <row r="175" spans="2:8" s="23" customFormat="1" x14ac:dyDescent="0.2"/>
    <row r="176" spans="2:8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14">
    <mergeCell ref="B2:H2"/>
    <mergeCell ref="B3:H3"/>
    <mergeCell ref="B4:H4"/>
    <mergeCell ref="B5:H5"/>
    <mergeCell ref="B6:B8"/>
    <mergeCell ref="C6:G6"/>
    <mergeCell ref="H6:H7"/>
    <mergeCell ref="B88:H88"/>
    <mergeCell ref="B89:H89"/>
    <mergeCell ref="B90:H90"/>
    <mergeCell ref="B91:H91"/>
    <mergeCell ref="B92:B94"/>
    <mergeCell ref="C92:G92"/>
    <mergeCell ref="H92:H9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2019-12-04T16:22:52Z</dcterms:created>
  <dcterms:modified xsi:type="dcterms:W3CDTF">2025-01-22T00:15:45Z</dcterms:modified>
</cp:coreProperties>
</file>