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0490" windowHeight="7755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7" i="1" l="1"/>
  <c r="H43" i="1" s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<sst xmlns="http://schemas.openxmlformats.org/spreadsheetml/2006/main" count="77" uniqueCount="77">
  <si>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</si>
  <si>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</si>
  <si>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</si>
  <si>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</si>
  <si>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</si>
  <si>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</si>
  <si>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</si>
  <si>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</si>
  <si>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</si>
  <si>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</si>
  <si>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</si>
  <si>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</si>
  <si>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</si>
  <si>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</si>
  <si>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</si>
  <si>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</si>
  <si>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</si>
  <si>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</si>
  <si>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</si>
  <si>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</si>
  <si>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</si>
  <si>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</si>
  <si>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</si>
  <si>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</si>
  <si>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</si>
  <si>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</si>
  <si>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</si>
  <si>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</si>
  <si>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</si>
  <si>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</si>
  <si>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</si>
  <si>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</si>
  <si>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</si>
  <si>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</si>
  <si>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</si>
  <si>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</si>
  <si>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</si>
  <si>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</si>
  <si>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</si>
  <si>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</si>
  <si>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</si>
  <si>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</si>
  <si>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</si>
  <si>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</si>
  <si>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</si>
  <si>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</si>
  <si>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</si>
  <si>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</si>
  <si>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</si>
  <si>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</si>
  <si>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</si>
  <si>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</si>
  <si>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</si>
  <si>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</si>
  <si>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</si>
  <si>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</si>
  <si>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</si>
  <si>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</si>
  <si>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</si>
  <si>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</si>
  <si>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</si>
  <si>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</si>
  <si>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</si>
  <si>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</si>
  <si>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</si>
  <si>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</si>
  <si>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</si>
  <si>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</si>
  <si>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</si>
  <si>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</si>
  <si>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</si>
  <si>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</si>
  <si>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</si>
  <si>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</si>
  <si>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</si>
  <si>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</t>
  </si>
  <si>
    <t>Del 1 de Enero al 31 de Marzo de 2022(b)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</si>
</sst>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15" xfId="0" applyNumberFormat="1" applyFont="1" applyBorder="1" applyAlignment="1" applyProtection="1">
      <alignment vertical="center" wrapText="1"/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J38" sqref="J38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76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60">
        <v>228798659</v>
      </c>
      <c r="D16" s="25">
        <v>0</v>
      </c>
      <c r="E16" s="27">
        <f t="shared" si="0"/>
        <v>228798659</v>
      </c>
      <c r="F16" s="25">
        <v>61080475.619999997</v>
      </c>
      <c r="G16" s="25">
        <v>46083770.909999996</v>
      </c>
      <c r="H16" s="34">
        <f t="shared" si="1"/>
        <v>-182714888.09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157500000</v>
      </c>
      <c r="D37" s="22">
        <f t="shared" ref="D37:G37" si="8">D38</f>
        <v>1000000</v>
      </c>
      <c r="E37" s="30">
        <f t="shared" si="3"/>
        <v>158500000</v>
      </c>
      <c r="F37" s="22">
        <f t="shared" si="8"/>
        <v>40375000</v>
      </c>
      <c r="G37" s="22">
        <f t="shared" si="8"/>
        <v>40375000</v>
      </c>
      <c r="H37" s="34">
        <f t="shared" si="7"/>
        <v>-117125000</v>
      </c>
    </row>
    <row r="38" spans="2:8" x14ac:dyDescent="0.2">
      <c r="B38" s="13" t="s">
        <v>40</v>
      </c>
      <c r="C38" s="26">
        <v>157500000</v>
      </c>
      <c r="D38" s="26">
        <v>1000000</v>
      </c>
      <c r="E38" s="30">
        <f t="shared" si="3"/>
        <v>158500000</v>
      </c>
      <c r="F38" s="26">
        <v>40375000</v>
      </c>
      <c r="G38" s="26">
        <v>40375000</v>
      </c>
      <c r="H38" s="30">
        <f t="shared" si="7"/>
        <v>-117125000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386298659</v>
      </c>
      <c r="D43" s="59">
        <f t="shared" ref="D43:H43" si="10">SUM(D10:D17,D30,D36,D37,D39)</f>
        <v>1000000</v>
      </c>
      <c r="E43" s="39">
        <f t="shared" si="10"/>
        <v>387298659</v>
      </c>
      <c r="F43" s="59">
        <f t="shared" si="10"/>
        <v>101455475.62</v>
      </c>
      <c r="G43" s="59">
        <f t="shared" si="10"/>
        <v>86458770.909999996</v>
      </c>
      <c r="H43" s="39">
        <f t="shared" si="10"/>
        <v>-299839888.09000003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386298659</v>
      </c>
      <c r="D73" s="22">
        <f t="shared" ref="D73:G73" si="21">SUM(D43,D68,D70)</f>
        <v>1000000</v>
      </c>
      <c r="E73" s="27">
        <f t="shared" si="21"/>
        <v>387298659</v>
      </c>
      <c r="F73" s="22">
        <f t="shared" si="21"/>
        <v>101455475.62</v>
      </c>
      <c r="G73" s="22">
        <f t="shared" si="21"/>
        <v>86458770.909999996</v>
      </c>
      <c r="H73" s="27">
        <f>SUM(H43,H68,H70)</f>
        <v>-299839888.09000003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2020-01-08T20:55:35Z</dcterms:created>
  <dcterms:modified xsi:type="dcterms:W3CDTF">2022-04-13T21:01:59Z</dcterms:modified>
</cp:coreProperties>
</file>