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/>
  </bookViews>
  <sheets>
    <sheet name="BALANCE" sheetId="1" r:id="rId1"/>
  </sheets>
  <definedNames>
    <definedName name="_xlnm.Print_Area" localSheetId="0">BALANCE!$A$1:$E$64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D18" i="1" l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<sst xmlns="http://schemas.openxmlformats.org/spreadsheetml/2006/main" count="70" uniqueCount="46">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</sst>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356432629</v>
      </c>
      <c r="D8" s="5">
        <f t="shared" ref="D8:E8" si="0">SUM(D9:D11)</f>
        <v>228862467.05000001</v>
      </c>
      <c r="E8" s="5">
        <f t="shared" si="0"/>
        <v>97048617.459999993</v>
      </c>
    </row>
    <row r="9" spans="2:5" x14ac:dyDescent="0.25">
      <c r="B9" s="28" t="s">
        <v>9</v>
      </c>
      <c r="C9" s="33">
        <v>356432629</v>
      </c>
      <c r="D9" s="33">
        <v>228862467.05000001</v>
      </c>
      <c r="E9" s="33">
        <v>97048617.459999993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356432629</v>
      </c>
      <c r="D12" s="5">
        <f>SUM(D13+D14)</f>
        <v>231263086.81999999</v>
      </c>
      <c r="E12" s="5">
        <f>SUM(E13+E14)</f>
        <v>191051685.97</v>
      </c>
    </row>
    <row r="13" spans="2:5" ht="24" x14ac:dyDescent="0.25">
      <c r="B13" s="28" t="s">
        <v>13</v>
      </c>
      <c r="C13" s="33">
        <v>356432629</v>
      </c>
      <c r="D13" s="33">
        <v>231263086.81999999</v>
      </c>
      <c r="E13" s="33">
        <v>191051685.97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6619030.0899999999</v>
      </c>
      <c r="E15" s="5">
        <f t="shared" si="1"/>
        <v>6618630.0999999996</v>
      </c>
    </row>
    <row r="16" spans="2:5" ht="24" x14ac:dyDescent="0.25">
      <c r="B16" s="28" t="s">
        <v>16</v>
      </c>
      <c r="C16" s="35">
        <v>0</v>
      </c>
      <c r="D16" s="33">
        <v>6619030.0899999999</v>
      </c>
      <c r="E16" s="33">
        <v>6618630.0999999996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4218410.3200000189</v>
      </c>
      <c r="E18" s="5">
        <f t="shared" si="2"/>
        <v>-87384438.410000011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4218410.3200000189</v>
      </c>
      <c r="E19" s="5">
        <f t="shared" si="3"/>
        <v>-87384438.410000011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-2400619.7699999809</v>
      </c>
      <c r="E20" s="7">
        <f t="shared" si="4"/>
        <v>-94003068.510000005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-2400619.7699999809</v>
      </c>
      <c r="E27" s="5">
        <f t="shared" si="6"/>
        <v>-94003068.510000005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356432629</v>
      </c>
      <c r="D45" s="22">
        <f t="shared" ref="D45:E45" si="10">D9</f>
        <v>228862467.05000001</v>
      </c>
      <c r="E45" s="22">
        <f t="shared" si="10"/>
        <v>97048617.459999993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356432629</v>
      </c>
      <c r="D49" s="22">
        <f t="shared" ref="D49:E49" si="14">D13</f>
        <v>231263086.81999999</v>
      </c>
      <c r="E49" s="22">
        <f t="shared" si="14"/>
        <v>191051685.97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6619030.0899999999</v>
      </c>
      <c r="E50" s="22">
        <f t="shared" si="15"/>
        <v>6618630.0999999996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4218410.3200000189</v>
      </c>
      <c r="E51" s="21">
        <f t="shared" si="16"/>
        <v>-87384438.410000011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4218410.3200000189</v>
      </c>
      <c r="E52" s="21">
        <f t="shared" si="17"/>
        <v>-87384438.410000011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2020-01-08T20:37:56Z</dcterms:created>
  <dcterms:modified xsi:type="dcterms:W3CDTF">2021-07-21T20:32:58Z</dcterms:modified>
</cp:coreProperties>
</file>