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_Formatos IFT 2021 - Sector Paraestatal Municipal SCG\"/>
    </mc:Choice>
  </mc:AlternateContent>
  <xr:revisionPtr revIDLastSave="0" documentId="13_ncr:1_{939E279B-8F52-433C-A0AE-6FBBB7F42D42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<sst xmlns="http://schemas.openxmlformats.org/spreadsheetml/2006/main" count="49" uniqueCount="40">
  <si>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</si>
  <si>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</si>
  <si>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</si>
  <si>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</si>
  <si>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</si>
  <si>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</si>
  <si>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</si>
  <si>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</si>
  <si>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</si>
  <si>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</si>
  <si>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</si>
  <si>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</si>
  <si>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</si>
  <si>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</si>
  <si>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</si>
  <si>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</si>
  <si>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</si>
  <si>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</si>
  <si>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</si>
  <si>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</si>
  <si>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</si>
  <si>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</si>
  <si>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</si>
  <si>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</si>
  <si>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</si>
  <si>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</si>
  <si>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</si>
  <si>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</si>
  <si>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</si>
  <si>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</si>
  <si>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</si>
  <si>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</si>
  <si>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</si>
  <si>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</si>
  <si>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</si>
  <si>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</si>
  <si>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</si>
  <si>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</si>
  <si>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</si>
  <si>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01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</si>
</sst>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15" sqref="F1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15100</v>
      </c>
      <c r="G14" s="20">
        <v>15100</v>
      </c>
    </row>
    <row r="15" spans="2:7" ht="24" customHeight="1" x14ac:dyDescent="0.2">
      <c r="B15" s="14" t="s">
        <v>27</v>
      </c>
      <c r="C15" s="19">
        <v>206432629</v>
      </c>
      <c r="D15" s="27">
        <v>0</v>
      </c>
      <c r="E15" s="21">
        <f t="shared" si="0"/>
        <v>206432629</v>
      </c>
      <c r="F15" s="27">
        <v>108847367.05</v>
      </c>
      <c r="G15" s="20">
        <v>97033517.459999993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150000000</v>
      </c>
      <c r="D17" s="27">
        <v>45000000</v>
      </c>
      <c r="E17" s="21">
        <f t="shared" si="0"/>
        <v>195000000</v>
      </c>
      <c r="F17" s="27">
        <v>120000000</v>
      </c>
      <c r="G17" s="20">
        <v>120000000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356432629</v>
      </c>
      <c r="D20" s="28">
        <f>SUM(D9:D18)</f>
        <v>45000000</v>
      </c>
      <c r="E20" s="22">
        <f>C20+D20</f>
        <v>401432629</v>
      </c>
      <c r="F20" s="28">
        <f>SUM(F9:F18)</f>
        <v>228862467.05000001</v>
      </c>
      <c r="G20" s="22">
        <f>SUM(G9:G18)</f>
        <v>217048617.45999998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74567206</v>
      </c>
      <c r="D26" s="20">
        <v>0</v>
      </c>
      <c r="E26" s="21">
        <f t="shared" ref="E26:E34" si="1">C26+D26</f>
        <v>74567206</v>
      </c>
      <c r="F26" s="20">
        <v>34575145.579999998</v>
      </c>
      <c r="G26" s="38">
        <v>31664481.670000002</v>
      </c>
    </row>
    <row r="27" spans="2:7" ht="12" customHeight="1" x14ac:dyDescent="0.2">
      <c r="B27" s="32" t="s">
        <v>12</v>
      </c>
      <c r="C27" s="20">
        <v>157903752</v>
      </c>
      <c r="D27" s="20">
        <v>26254936.489999998</v>
      </c>
      <c r="E27" s="21">
        <f t="shared" si="1"/>
        <v>184158688.49000001</v>
      </c>
      <c r="F27" s="20">
        <v>105780849.79000001</v>
      </c>
      <c r="G27" s="38">
        <v>90610289.959999993</v>
      </c>
    </row>
    <row r="28" spans="2:7" x14ac:dyDescent="0.2">
      <c r="B28" s="32" t="s">
        <v>13</v>
      </c>
      <c r="C28" s="20">
        <v>123961671</v>
      </c>
      <c r="D28" s="20">
        <v>26276551.699999999</v>
      </c>
      <c r="E28" s="21">
        <f t="shared" si="1"/>
        <v>150238222.69999999</v>
      </c>
      <c r="F28" s="20">
        <v>90889227.450000003</v>
      </c>
      <c r="G28" s="38">
        <v>75377680.439999998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17864</v>
      </c>
      <c r="E30" s="21">
        <f t="shared" si="1"/>
        <v>17864</v>
      </c>
      <c r="F30" s="20">
        <v>17864</v>
      </c>
      <c r="G30" s="20">
        <v>17864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356432629</v>
      </c>
      <c r="D36" s="22">
        <f>SUM(D26:D34)</f>
        <v>52549352.189999998</v>
      </c>
      <c r="E36" s="22">
        <f>SUM(E26:E34)</f>
        <v>408981981.19</v>
      </c>
      <c r="F36" s="22">
        <f>SUM(F26:F34)</f>
        <v>231263086.81999999</v>
      </c>
      <c r="G36" s="39">
        <f>SUM(G26:G34)</f>
        <v>197670316.06999999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-7549352.1899999976</v>
      </c>
      <c r="E38" s="8">
        <f>D38+C38</f>
        <v>-7549352.1899999976</v>
      </c>
      <c r="F38" s="8">
        <f>F20-F36</f>
        <v>-2400619.7699999809</v>
      </c>
      <c r="G38" s="9">
        <f>G20-G36</f>
        <v>19378301.389999986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2020-01-23T20:49:44Z</cp:lastPrinted>
  <dcterms:created xsi:type="dcterms:W3CDTF">2019-12-11T17:18:27Z</dcterms:created>
  <dcterms:modified xsi:type="dcterms:W3CDTF">2021-07-12T20:15:58Z</dcterms:modified>
</cp:coreProperties>
</file>