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2do TRIMESTRE\1_Formatos IFT 2021 - Sector Paraestatal Municipal SCG\"/>
    </mc:Choice>
  </mc:AlternateContent>
  <xr:revisionPtr revIDLastSave="0" documentId="13_ncr:1_{FAC7E3D5-A897-44FA-BC45-E63137E81325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0730" windowHeight="1116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G27" i="1"/>
  <c r="F27" i="1"/>
  <c r="D27" i="1"/>
  <c r="C27" i="1"/>
  <c r="E27" i="1" s="1"/>
  <c r="H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G81" i="1" s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F81" i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<sst xmlns="http://schemas.openxmlformats.org/spreadsheetml/2006/main" count="88" uniqueCount="88">
  <si>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</si>
  <si>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</si>
  <si>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</si>
  <si>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</si>
  <si>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</si>
  <si>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</si>
  <si>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</si>
  <si>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</si>
  <si>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</si>
  <si>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</si>
  <si>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</si>
  <si>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</si>
  <si>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</si>
  <si>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</si>
  <si>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</si>
  <si>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</si>
  <si>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</si>
  <si>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</si>
  <si>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</si>
  <si>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</si>
  <si>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</si>
  <si>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</si>
  <si>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</si>
  <si>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</si>
  <si>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</si>
  <si>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</si>
  <si>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</si>
  <si>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</si>
  <si>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</si>
  <si>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</si>
  <si>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</si>
  <si>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</si>
  <si>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</si>
  <si>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</si>
  <si>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</si>
  <si>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</si>
  <si>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</si>
  <si>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</si>
  <si>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</si>
  <si>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</si>
  <si>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</si>
  <si>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</si>
  <si>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</si>
  <si>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</si>
  <si>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</si>
  <si>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</si>
  <si>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</si>
  <si>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</si>
  <si>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</si>
  <si>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</si>
  <si>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</si>
  <si>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</si>
  <si>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</si>
  <si>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</si>
  <si>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</si>
  <si>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</si>
  <si>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</si>
  <si>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</si>
  <si>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</si>
  <si>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</si>
  <si>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</si>
  <si>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</si>
  <si>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</si>
  <si>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</si>
  <si>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</si>
  <si>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</si>
  <si>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</si>
  <si>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</si>
  <si>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</si>
  <si>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</si>
  <si>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</si>
  <si>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</si>
  <si>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</si>
  <si>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</si>
  <si>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</si>
  <si>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</si>
  <si>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</si>
  <si>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</si>
  <si>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</si>
  <si>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</si>
  <si>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</si>
  <si>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</si>
  <si>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</si>
  <si>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</si>
  <si>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</si>
  <si>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</si>
  <si>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</si>
  <si>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01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</si>
</sst>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3EFFF8A0-F219-4D47-AD29-ABA692A77A7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58" zoomScale="80" zoomScaleNormal="80" workbookViewId="0">
      <selection activeCell="B6" sqref="B6:B8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28515625" style="1" customWidth="1"/>
    <col min="4" max="4" width="19.42578125" style="1" customWidth="1"/>
    <col min="5" max="5" width="17.42578125" style="1" customWidth="1"/>
    <col min="6" max="6" width="19.5703125" style="1" customWidth="1"/>
    <col min="7" max="7" width="19" style="1" customWidth="1"/>
    <col min="8" max="8" width="18.14062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74567206</v>
      </c>
      <c r="D9" s="16">
        <f>SUM(D10:D16)</f>
        <v>-2.3283064365386963E-10</v>
      </c>
      <c r="E9" s="16">
        <f t="shared" ref="E9:E26" si="0">C9+D9</f>
        <v>74567206</v>
      </c>
      <c r="F9" s="16">
        <f>SUM(F10:F16)</f>
        <v>34575145.579999998</v>
      </c>
      <c r="G9" s="16">
        <f>SUM(G10:G16)</f>
        <v>31664481.669999998</v>
      </c>
      <c r="H9" s="16">
        <f t="shared" ref="H9:H40" si="1">E9-F9</f>
        <v>39992060.420000002</v>
      </c>
    </row>
    <row r="10" spans="2:9" ht="12" customHeight="1" x14ac:dyDescent="0.2">
      <c r="B10" s="11" t="s">
        <v>14</v>
      </c>
      <c r="C10" s="12">
        <v>23142447</v>
      </c>
      <c r="D10" s="13">
        <v>510824.67</v>
      </c>
      <c r="E10" s="18">
        <f t="shared" si="0"/>
        <v>23653271.670000002</v>
      </c>
      <c r="F10" s="12">
        <v>11785770.98</v>
      </c>
      <c r="G10" s="12">
        <v>11785770.98</v>
      </c>
      <c r="H10" s="20">
        <f t="shared" si="1"/>
        <v>11867500.690000001</v>
      </c>
    </row>
    <row r="11" spans="2:9" ht="12" customHeight="1" x14ac:dyDescent="0.2">
      <c r="B11" s="11" t="s">
        <v>15</v>
      </c>
      <c r="C11" s="12">
        <v>4769402</v>
      </c>
      <c r="D11" s="13">
        <v>120000</v>
      </c>
      <c r="E11" s="18">
        <f t="shared" si="0"/>
        <v>4889402</v>
      </c>
      <c r="F11" s="12">
        <v>2459222.23</v>
      </c>
      <c r="G11" s="12">
        <v>2459222.23</v>
      </c>
      <c r="H11" s="20">
        <f t="shared" si="1"/>
        <v>2430179.77</v>
      </c>
    </row>
    <row r="12" spans="2:9" ht="12" customHeight="1" x14ac:dyDescent="0.2">
      <c r="B12" s="11" t="s">
        <v>16</v>
      </c>
      <c r="C12" s="12">
        <v>16768798</v>
      </c>
      <c r="D12" s="13">
        <v>269250.11</v>
      </c>
      <c r="E12" s="18">
        <f t="shared" si="0"/>
        <v>17038048.109999999</v>
      </c>
      <c r="F12" s="12">
        <v>7559659.29</v>
      </c>
      <c r="G12" s="12">
        <v>4648995.38</v>
      </c>
      <c r="H12" s="20">
        <f t="shared" si="1"/>
        <v>9478388.8200000003</v>
      </c>
    </row>
    <row r="13" spans="2:9" ht="12" customHeight="1" x14ac:dyDescent="0.2">
      <c r="B13" s="11" t="s">
        <v>17</v>
      </c>
      <c r="C13" s="12">
        <v>5670454</v>
      </c>
      <c r="D13" s="13">
        <v>161500</v>
      </c>
      <c r="E13" s="18">
        <f>C13+D13</f>
        <v>5831954</v>
      </c>
      <c r="F13" s="12">
        <v>2793575.17</v>
      </c>
      <c r="G13" s="12">
        <v>2793575.17</v>
      </c>
      <c r="H13" s="20">
        <f t="shared" si="1"/>
        <v>3038378.83</v>
      </c>
    </row>
    <row r="14" spans="2:9" ht="12" customHeight="1" x14ac:dyDescent="0.2">
      <c r="B14" s="11" t="s">
        <v>18</v>
      </c>
      <c r="C14" s="12">
        <v>22440964</v>
      </c>
      <c r="D14" s="13">
        <v>471810.25</v>
      </c>
      <c r="E14" s="18">
        <f t="shared" si="0"/>
        <v>22912774.25</v>
      </c>
      <c r="F14" s="12">
        <v>9976917.9100000001</v>
      </c>
      <c r="G14" s="12">
        <v>9976917.9100000001</v>
      </c>
      <c r="H14" s="20">
        <f t="shared" si="1"/>
        <v>12935856.34</v>
      </c>
    </row>
    <row r="15" spans="2:9" ht="12" customHeight="1" x14ac:dyDescent="0.2">
      <c r="B15" s="11" t="s">
        <v>19</v>
      </c>
      <c r="C15" s="12">
        <v>1775141</v>
      </c>
      <c r="D15" s="13">
        <v>-1533385.03</v>
      </c>
      <c r="E15" s="18">
        <f t="shared" si="0"/>
        <v>241755.96999999997</v>
      </c>
      <c r="F15" s="12">
        <v>0</v>
      </c>
      <c r="G15" s="12">
        <v>0</v>
      </c>
      <c r="H15" s="20">
        <f t="shared" si="1"/>
        <v>241755.96999999997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157903752</v>
      </c>
      <c r="D17" s="16">
        <f>SUM(D18:D26)</f>
        <v>26254936.490000002</v>
      </c>
      <c r="E17" s="16">
        <f t="shared" si="0"/>
        <v>184158688.49000001</v>
      </c>
      <c r="F17" s="16">
        <f>SUM(F18:F26)</f>
        <v>105780849.79000001</v>
      </c>
      <c r="G17" s="16">
        <f>SUM(G18:G26)</f>
        <v>90610289.959999993</v>
      </c>
      <c r="H17" s="16">
        <f t="shared" si="1"/>
        <v>78377838.700000003</v>
      </c>
    </row>
    <row r="18" spans="2:8" ht="24" x14ac:dyDescent="0.2">
      <c r="B18" s="9" t="s">
        <v>22</v>
      </c>
      <c r="C18" s="12">
        <v>557260</v>
      </c>
      <c r="D18" s="13">
        <v>733</v>
      </c>
      <c r="E18" s="18">
        <f t="shared" si="0"/>
        <v>557993</v>
      </c>
      <c r="F18" s="12">
        <v>219651.11</v>
      </c>
      <c r="G18" s="12">
        <v>208390.82</v>
      </c>
      <c r="H18" s="20">
        <f t="shared" si="1"/>
        <v>338341.89</v>
      </c>
    </row>
    <row r="19" spans="2:8" ht="12" customHeight="1" x14ac:dyDescent="0.2">
      <c r="B19" s="9" t="s">
        <v>23</v>
      </c>
      <c r="C19" s="12">
        <v>277347</v>
      </c>
      <c r="D19" s="13">
        <v>0</v>
      </c>
      <c r="E19" s="18">
        <f t="shared" si="0"/>
        <v>277347</v>
      </c>
      <c r="F19" s="12">
        <v>84726.89</v>
      </c>
      <c r="G19" s="12">
        <v>84726.89</v>
      </c>
      <c r="H19" s="20">
        <f t="shared" si="1"/>
        <v>192620.11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55607</v>
      </c>
      <c r="D21" s="13">
        <v>0</v>
      </c>
      <c r="E21" s="18">
        <f t="shared" si="0"/>
        <v>55607</v>
      </c>
      <c r="F21" s="12">
        <v>23726</v>
      </c>
      <c r="G21" s="12">
        <v>23555.46</v>
      </c>
      <c r="H21" s="20">
        <f t="shared" si="1"/>
        <v>31881</v>
      </c>
    </row>
    <row r="22" spans="2:8" ht="12" customHeight="1" x14ac:dyDescent="0.2">
      <c r="B22" s="9" t="s">
        <v>26</v>
      </c>
      <c r="C22" s="12">
        <v>155950996</v>
      </c>
      <c r="D22" s="13">
        <v>26272067.48</v>
      </c>
      <c r="E22" s="18">
        <f t="shared" si="0"/>
        <v>182223063.47999999</v>
      </c>
      <c r="F22" s="12">
        <v>105175896.47</v>
      </c>
      <c r="G22" s="12">
        <v>90041932.959999993</v>
      </c>
      <c r="H22" s="20">
        <f t="shared" si="1"/>
        <v>77047167.00999999</v>
      </c>
    </row>
    <row r="23" spans="2:8" ht="12" customHeight="1" x14ac:dyDescent="0.2">
      <c r="B23" s="9" t="s">
        <v>27</v>
      </c>
      <c r="C23" s="12">
        <v>415781</v>
      </c>
      <c r="D23" s="13">
        <v>0</v>
      </c>
      <c r="E23" s="18">
        <f t="shared" si="0"/>
        <v>415781</v>
      </c>
      <c r="F23" s="12">
        <v>200584.51</v>
      </c>
      <c r="G23" s="12">
        <v>179158.71</v>
      </c>
      <c r="H23" s="20">
        <f t="shared" si="1"/>
        <v>215196.49</v>
      </c>
    </row>
    <row r="24" spans="2:8" ht="12" customHeight="1" x14ac:dyDescent="0.2">
      <c r="B24" s="9" t="s">
        <v>28</v>
      </c>
      <c r="C24" s="12">
        <v>261307</v>
      </c>
      <c r="D24" s="13">
        <v>0.01</v>
      </c>
      <c r="E24" s="18">
        <f t="shared" si="0"/>
        <v>261307.01</v>
      </c>
      <c r="F24" s="12">
        <v>2486.94</v>
      </c>
      <c r="G24" s="12">
        <v>2486.94</v>
      </c>
      <c r="H24" s="20">
        <f t="shared" si="1"/>
        <v>258820.07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385454</v>
      </c>
      <c r="D26" s="13">
        <v>-17864</v>
      </c>
      <c r="E26" s="18">
        <f t="shared" si="0"/>
        <v>367590</v>
      </c>
      <c r="F26" s="12">
        <v>73777.87</v>
      </c>
      <c r="G26" s="12">
        <v>70038.179999999993</v>
      </c>
      <c r="H26" s="20">
        <f t="shared" si="1"/>
        <v>293812.13</v>
      </c>
    </row>
    <row r="27" spans="2:8" ht="20.100000000000001" customHeight="1" x14ac:dyDescent="0.2">
      <c r="B27" s="6" t="s">
        <v>31</v>
      </c>
      <c r="C27" s="16">
        <f>SUM(C28:C36)</f>
        <v>123961671</v>
      </c>
      <c r="D27" s="16">
        <f>SUM(D28:D36)</f>
        <v>26276551.699999999</v>
      </c>
      <c r="E27" s="16">
        <f>D27+C27</f>
        <v>150238222.69999999</v>
      </c>
      <c r="F27" s="16">
        <f>SUM(F28:F36)</f>
        <v>90889227.450000003</v>
      </c>
      <c r="G27" s="16">
        <f>SUM(G28:G36)</f>
        <v>75377680.439999998</v>
      </c>
      <c r="H27" s="16">
        <f t="shared" si="1"/>
        <v>59348995.249999985</v>
      </c>
    </row>
    <row r="28" spans="2:8" x14ac:dyDescent="0.2">
      <c r="B28" s="9" t="s">
        <v>32</v>
      </c>
      <c r="C28" s="12">
        <v>317015</v>
      </c>
      <c r="D28" s="13">
        <v>1084.18</v>
      </c>
      <c r="E28" s="18">
        <f t="shared" ref="E28:E36" si="2">C28+D28</f>
        <v>318099.18</v>
      </c>
      <c r="F28" s="12">
        <v>128453.25</v>
      </c>
      <c r="G28" s="12">
        <v>128453.25</v>
      </c>
      <c r="H28" s="20">
        <f t="shared" si="1"/>
        <v>189645.93</v>
      </c>
    </row>
    <row r="29" spans="2:8" x14ac:dyDescent="0.2">
      <c r="B29" s="9" t="s">
        <v>33</v>
      </c>
      <c r="C29" s="12">
        <v>3167000</v>
      </c>
      <c r="D29" s="13">
        <v>382482.85</v>
      </c>
      <c r="E29" s="18">
        <f t="shared" si="2"/>
        <v>3549482.85</v>
      </c>
      <c r="F29" s="12">
        <v>1360466.24</v>
      </c>
      <c r="G29" s="12">
        <v>1224304.19</v>
      </c>
      <c r="H29" s="20">
        <f t="shared" si="1"/>
        <v>2189016.6100000003</v>
      </c>
    </row>
    <row r="30" spans="2:8" ht="12" customHeight="1" x14ac:dyDescent="0.2">
      <c r="B30" s="9" t="s">
        <v>34</v>
      </c>
      <c r="C30" s="12">
        <v>117129923</v>
      </c>
      <c r="D30" s="13">
        <v>25821751.18</v>
      </c>
      <c r="E30" s="18">
        <f t="shared" si="2"/>
        <v>142951674.18000001</v>
      </c>
      <c r="F30" s="12">
        <v>88177504.329999998</v>
      </c>
      <c r="G30" s="12">
        <v>72828677.280000001</v>
      </c>
      <c r="H30" s="20">
        <f t="shared" si="1"/>
        <v>54774169.850000009</v>
      </c>
    </row>
    <row r="31" spans="2:8" x14ac:dyDescent="0.2">
      <c r="B31" s="9" t="s">
        <v>35</v>
      </c>
      <c r="C31" s="12">
        <v>43731</v>
      </c>
      <c r="D31" s="13">
        <v>4160</v>
      </c>
      <c r="E31" s="18">
        <f t="shared" si="2"/>
        <v>47891</v>
      </c>
      <c r="F31" s="12">
        <v>14293.33</v>
      </c>
      <c r="G31" s="12">
        <v>14293.33</v>
      </c>
      <c r="H31" s="20">
        <f t="shared" si="1"/>
        <v>33597.67</v>
      </c>
    </row>
    <row r="32" spans="2:8" ht="24" x14ac:dyDescent="0.2">
      <c r="B32" s="9" t="s">
        <v>36</v>
      </c>
      <c r="C32" s="12">
        <v>2909615</v>
      </c>
      <c r="D32" s="13">
        <v>69723.490000000005</v>
      </c>
      <c r="E32" s="18">
        <f t="shared" si="2"/>
        <v>2979338.49</v>
      </c>
      <c r="F32" s="12">
        <v>1146129.73</v>
      </c>
      <c r="G32" s="12">
        <v>1119571.82</v>
      </c>
      <c r="H32" s="20">
        <f t="shared" si="1"/>
        <v>1833208.7600000002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7000</v>
      </c>
      <c r="D34" s="13">
        <v>0</v>
      </c>
      <c r="E34" s="18">
        <f t="shared" si="2"/>
        <v>7000</v>
      </c>
      <c r="F34" s="12">
        <v>1649.77</v>
      </c>
      <c r="G34" s="12">
        <v>1649.77</v>
      </c>
      <c r="H34" s="20">
        <f t="shared" si="1"/>
        <v>5350.23</v>
      </c>
    </row>
    <row r="35" spans="2:8" x14ac:dyDescent="0.2">
      <c r="B35" s="9" t="s">
        <v>39</v>
      </c>
      <c r="C35" s="12">
        <v>381115</v>
      </c>
      <c r="D35" s="13">
        <v>-2650</v>
      </c>
      <c r="E35" s="18">
        <f t="shared" si="2"/>
        <v>378465</v>
      </c>
      <c r="F35" s="12">
        <v>55642.76</v>
      </c>
      <c r="G35" s="12">
        <v>55642.76</v>
      </c>
      <c r="H35" s="20">
        <f t="shared" si="1"/>
        <v>322822.24</v>
      </c>
    </row>
    <row r="36" spans="2:8" x14ac:dyDescent="0.2">
      <c r="B36" s="9" t="s">
        <v>40</v>
      </c>
      <c r="C36" s="12">
        <v>6272</v>
      </c>
      <c r="D36" s="13">
        <v>0</v>
      </c>
      <c r="E36" s="18">
        <f t="shared" si="2"/>
        <v>6272</v>
      </c>
      <c r="F36" s="12">
        <v>5088.04</v>
      </c>
      <c r="G36" s="12">
        <v>5088.04</v>
      </c>
      <c r="H36" s="20">
        <f t="shared" si="1"/>
        <v>1183.96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17864</v>
      </c>
      <c r="E47" s="16">
        <f t="shared" si="3"/>
        <v>17864</v>
      </c>
      <c r="F47" s="16">
        <f>SUM(F48:F56)</f>
        <v>17864</v>
      </c>
      <c r="G47" s="16">
        <f>SUM(G48:G56)</f>
        <v>17864</v>
      </c>
      <c r="H47" s="16">
        <f t="shared" si="4"/>
        <v>0</v>
      </c>
    </row>
    <row r="48" spans="2:8" x14ac:dyDescent="0.2">
      <c r="B48" s="9" t="s">
        <v>52</v>
      </c>
      <c r="C48" s="12">
        <v>0</v>
      </c>
      <c r="D48" s="13">
        <v>17864</v>
      </c>
      <c r="E48" s="18">
        <f t="shared" si="3"/>
        <v>17864</v>
      </c>
      <c r="F48" s="12">
        <v>17864</v>
      </c>
      <c r="G48" s="12">
        <v>17864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356432629</v>
      </c>
      <c r="D81" s="22">
        <f>SUM(D73,D69,D61,D57,D47,D37,D27,D17,D9)</f>
        <v>52549352.189999998</v>
      </c>
      <c r="E81" s="22">
        <f>C81+D81</f>
        <v>408981981.19</v>
      </c>
      <c r="F81" s="22">
        <f>SUM(F73,F69,F61,F57,F47,F37,F17,F27,F9)</f>
        <v>231263086.81999999</v>
      </c>
      <c r="G81" s="22">
        <f>SUM(G73,G69,G61,G57,G47,G37,G27,G17,G9)</f>
        <v>197670316.06999996</v>
      </c>
      <c r="H81" s="22">
        <f t="shared" si="5"/>
        <v>177718894.37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2019-12-04T16:22:52Z</dcterms:created>
  <dcterms:modified xsi:type="dcterms:W3CDTF">2021-07-08T22:00:21Z</dcterms:modified>
</cp:coreProperties>
</file>