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313AB1B7-A214-4139-945B-E3F97605513E}" xr6:coauthVersionLast="46" xr6:coauthVersionMax="46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<sst xmlns="http://schemas.openxmlformats.org/spreadsheetml/2006/main" count="128" uniqueCount="125">
  <si>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</si>
  <si>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</si>
  <si>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</si>
  <si>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</si>
  <si>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</si>
  <si>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</si>
  <si>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</si>
  <si>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</si>
  <si>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</si>
  <si>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</si>
  <si>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</si>
  <si>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</si>
  <si>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</si>
  <si>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</si>
  <si>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</si>
  <si>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</si>
  <si>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</si>
  <si>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</si>
  <si>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</si>
  <si>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</si>
  <si>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</si>
  <si>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</si>
  <si>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</si>
  <si>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</si>
  <si>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</si>
  <si>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</si>
  <si>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</si>
  <si>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</si>
  <si>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</si>
  <si>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</si>
  <si>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</si>
  <si>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</si>
  <si>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</si>
  <si>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</si>
  <si>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</si>
  <si>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</si>
  <si>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</si>
  <si>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</si>
  <si>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</si>
  <si>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</si>
  <si>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</si>
  <si>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</si>
  <si>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</si>
  <si>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</si>
  <si>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</si>
  <si>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</si>
  <si>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</si>
  <si>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</si>
  <si>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</si>
  <si>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</si>
  <si>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</si>
  <si>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</si>
  <si>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</si>
  <si>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</si>
  <si>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</si>
  <si>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</si>
  <si>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</si>
  <si>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</si>
  <si>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</si>
  <si>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</si>
  <si>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</si>
  <si>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</si>
  <si>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</si>
  <si>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</si>
  <si>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</si>
  <si>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</si>
  <si>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</si>
  <si>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</si>
  <si>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</si>
  <si>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</si>
  <si>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</si>
  <si>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</si>
  <si>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</si>
  <si>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</si>
  <si>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</si>
  <si>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</si>
  <si>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</si>
  <si>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</si>
  <si>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</si>
  <si>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</si>
  <si>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</si>
  <si>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</si>
  <si>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</si>
  <si>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</si>
  <si>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</si>
  <si>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</si>
  <si>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</si>
  <si>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</si>
  <si>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</si>
  <si>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</si>
  <si>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</si>
  <si>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</si>
  <si>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</si>
  <si>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</si>
  <si>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</si>
  <si>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</si>
  <si>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</si>
  <si>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</si>
  <si>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</si>
  <si>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</si>
  <si>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</si>
  <si>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</si>
  <si>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</si>
  <si>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</si>
  <si>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</si>
  <si>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</si>
  <si>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</si>
  <si>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</si>
  <si>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</si>
  <si>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</si>
  <si>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</si>
  <si>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</si>
  <si>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</si>
  <si>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</si>
  <si>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</si>
  <si>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</si>
  <si>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</si>
  <si>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</si>
  <si>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</si>
  <si>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</si>
  <si>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</si>
  <si>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</si>
  <si>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</si>
  <si>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Instituto Municipal de Pensiones (a)</t>
  </si>
  <si>
    <t>Al 31 de diciembre de 2020 y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</si>
</sst>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2" sqref="B2:G2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11861460.300000001</v>
      </c>
      <c r="D9" s="20">
        <f>SUM(D10:D16)</f>
        <v>10368081.359999999</v>
      </c>
      <c r="E9" s="11" t="s">
        <v>9</v>
      </c>
      <c r="F9" s="20">
        <f>SUM(F10:F18)</f>
        <v>43335338.730000004</v>
      </c>
      <c r="G9" s="20">
        <f>SUM(G10:G18)</f>
        <v>2013270.9100000001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1455331.96</v>
      </c>
      <c r="G10" s="26">
        <v>0</v>
      </c>
    </row>
    <row r="11" spans="2:8" x14ac:dyDescent="0.25">
      <c r="B11" s="12" t="s">
        <v>12</v>
      </c>
      <c r="C11" s="26">
        <v>11841460.300000001</v>
      </c>
      <c r="D11" s="26">
        <v>10348081.359999999</v>
      </c>
      <c r="E11" s="13" t="s">
        <v>13</v>
      </c>
      <c r="F11" s="26">
        <v>41075838.840000004</v>
      </c>
      <c r="G11" s="26">
        <v>1172068.52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594695.68999999994</v>
      </c>
      <c r="G16" s="26">
        <v>662992.78</v>
      </c>
    </row>
    <row r="17" spans="2:7" ht="24" x14ac:dyDescent="0.25">
      <c r="B17" s="10" t="s">
        <v>24</v>
      </c>
      <c r="C17" s="20">
        <f>SUM(C18:C24)</f>
        <v>12585558.860000001</v>
      </c>
      <c r="D17" s="20">
        <f>SUM(D18:D24)</f>
        <v>434555.01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209472.24</v>
      </c>
      <c r="G18" s="26">
        <v>178209.61</v>
      </c>
    </row>
    <row r="19" spans="2:7" x14ac:dyDescent="0.25">
      <c r="B19" s="12" t="s">
        <v>28</v>
      </c>
      <c r="C19" s="26">
        <v>12574612.060000001</v>
      </c>
      <c r="D19" s="26">
        <v>383608.21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0</v>
      </c>
      <c r="D20" s="26">
        <v>40000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10946.8</v>
      </c>
      <c r="D24" s="26">
        <v>10946.8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7714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7714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103585.61</v>
      </c>
      <c r="G38" s="20">
        <f>SUM(G39:G41)</f>
        <v>103585.61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103585.61</v>
      </c>
      <c r="G39" s="26">
        <v>103585.61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24454733.160000004</v>
      </c>
      <c r="D47" s="20">
        <f>SUM(D41,D38,D37,D31,D25,D17,D9)</f>
        <v>10802636.369999999</v>
      </c>
      <c r="E47" s="14" t="s">
        <v>83</v>
      </c>
      <c r="F47" s="20">
        <f>SUM(F42,F38,F31,F27,F26,F23,F19,F9)</f>
        <v>43438924.340000004</v>
      </c>
      <c r="G47" s="20">
        <f>SUM(G42,G38,G31,G27,G26,G23,G19,G9)</f>
        <v>2116856.52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7715295.1100000003</v>
      </c>
      <c r="D52" s="26">
        <v>7715295.1100000003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16749140.550000001</v>
      </c>
      <c r="D53" s="26">
        <v>16731276.550000001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3848880</v>
      </c>
      <c r="D54" s="26">
        <v>3848880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-16928335.18</v>
      </c>
      <c r="D55" s="26">
        <v>-16928335.18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43438924.340000004</v>
      </c>
      <c r="G59" s="20">
        <f>SUM(G47,G57)</f>
        <v>2116856.52</v>
      </c>
    </row>
    <row r="60" spans="2:7" ht="24" x14ac:dyDescent="0.25">
      <c r="B60" s="4" t="s">
        <v>103</v>
      </c>
      <c r="C60" s="20">
        <f>SUM(C50:C58)</f>
        <v>11384980.48</v>
      </c>
      <c r="D60" s="20">
        <f>SUM(D50:D58)</f>
        <v>11367116.48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35839713.640000001</v>
      </c>
      <c r="D62" s="20">
        <f>SUM(D47,D60)</f>
        <v>22169752.850000001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-57599210.700000003</v>
      </c>
      <c r="G68" s="20">
        <f>SUM(G69:G73)</f>
        <v>-29947103.670000002</v>
      </c>
    </row>
    <row r="69" spans="2:7" x14ac:dyDescent="0.25">
      <c r="B69" s="15"/>
      <c r="C69" s="23"/>
      <c r="D69" s="23"/>
      <c r="E69" s="11" t="s">
        <v>111</v>
      </c>
      <c r="F69" s="26">
        <v>-27652107.030000001</v>
      </c>
      <c r="G69" s="26">
        <v>82795.429999999993</v>
      </c>
    </row>
    <row r="70" spans="2:7" x14ac:dyDescent="0.25">
      <c r="B70" s="15"/>
      <c r="C70" s="23"/>
      <c r="D70" s="23"/>
      <c r="E70" s="11" t="s">
        <v>112</v>
      </c>
      <c r="F70" s="26">
        <v>-15188758.710000001</v>
      </c>
      <c r="G70" s="26">
        <v>-15271554.140000001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-14758344.960000001</v>
      </c>
      <c r="G73" s="26">
        <v>-14758344.960000001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-7599210.700000003</v>
      </c>
      <c r="G79" s="20">
        <f>SUM(G63,G68,G75)</f>
        <v>20052896.329999998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35839713.640000001</v>
      </c>
      <c r="G81" s="20">
        <f>SUM(G59,G79)</f>
        <v>22169752.849999998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p8k7pb45JmuFYX1xUwJly6waHAmp1dXVDuVRSK4FIegM/Zwua1ZxGJ5fpyngqr8SOWoEeT4kAw/4gup9sPwcZw==" saltValue="CvUJdUmNObnl6ieGdW8t1A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2020-01-08T19:54:23Z</dcterms:created>
  <dcterms:modified xsi:type="dcterms:W3CDTF">2021-04-14T22:33:49Z</dcterms:modified>
</cp:coreProperties>
</file>