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05" yWindow="-105" windowWidth="20730" windowHeight="11760"/>
  </bookViews>
  <sheets>
    <sheet name="EFE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1" l="1"/>
  <c r="C194" i="1"/>
  <c r="D193" i="1"/>
  <c r="C193" i="1"/>
  <c r="D189" i="1"/>
  <c r="C189" i="1"/>
  <c r="D188" i="1"/>
  <c r="D198" i="1" s="1"/>
  <c r="C188" i="1"/>
  <c r="C198" i="1" s="1"/>
  <c r="D181" i="1"/>
  <c r="C181" i="1"/>
  <c r="D177" i="1"/>
  <c r="D185" i="1" s="1"/>
  <c r="C177" i="1"/>
  <c r="C185" i="1" s="1"/>
  <c r="D157" i="1"/>
  <c r="C157" i="1"/>
  <c r="D146" i="1"/>
  <c r="D174" i="1" s="1"/>
  <c r="C146" i="1"/>
  <c r="C174" i="1" s="1"/>
  <c r="C200" i="1" l="1"/>
  <c r="C203" i="1" s="1"/>
  <c r="D200" i="1"/>
  <c r="D203" i="1" s="1"/>
  <c r="D125" i="1"/>
  <c r="C125" i="1"/>
  <c r="D124" i="1"/>
  <c r="C124" i="1"/>
  <c r="D120" i="1"/>
  <c r="D119" i="1" s="1"/>
  <c r="D129" i="1" s="1"/>
  <c r="C120" i="1"/>
  <c r="C119" i="1" s="1"/>
  <c r="C129" i="1" s="1"/>
  <c r="D112" i="1"/>
  <c r="C112" i="1"/>
  <c r="D108" i="1"/>
  <c r="C108" i="1"/>
  <c r="D88" i="1"/>
  <c r="C88" i="1"/>
  <c r="D77" i="1"/>
  <c r="C77" i="1"/>
  <c r="D116" i="1" l="1"/>
  <c r="D105" i="1"/>
  <c r="C105" i="1"/>
  <c r="C116" i="1"/>
  <c r="C56" i="1"/>
  <c r="C55" i="1" s="1"/>
  <c r="D56" i="1"/>
  <c r="D55" i="1" s="1"/>
  <c r="D51" i="1"/>
  <c r="D50" i="1" s="1"/>
  <c r="C51" i="1"/>
  <c r="C50" i="1" s="1"/>
  <c r="D131" i="1" l="1"/>
  <c r="D134" i="1" s="1"/>
  <c r="C131" i="1"/>
  <c r="C134" i="1" s="1"/>
  <c r="D43" i="1"/>
  <c r="C43" i="1"/>
  <c r="D39" i="1"/>
  <c r="C39" i="1"/>
  <c r="D19" i="1"/>
  <c r="C19" i="1"/>
  <c r="D8" i="1"/>
  <c r="C8" i="1"/>
  <c r="C47" i="1" l="1"/>
  <c r="D47" i="1"/>
  <c r="C36" i="1"/>
  <c r="D36" i="1"/>
  <c r="D60" i="1"/>
  <c r="D62" i="1" s="1"/>
  <c r="D65" i="1" s="1"/>
  <c r="C60" i="1"/>
  <c r="C62" i="1" l="1"/>
  <c r="C65" i="1" s="1"/>
</calcChain>
</file>

<file path=xl/sharedStrings.xml><?xml version="1.0" encoding="utf-8"?>
<sst xmlns="http://schemas.openxmlformats.org/spreadsheetml/2006/main" count="193" uniqueCount="59">
  <si>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</si>
  <si>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</si>
  <si>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</si>
  <si>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</si>
  <si>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</si>
  <si>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</si>
  <si>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</si>
  <si>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</si>
  <si>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</si>
  <si>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</si>
  <si>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</si>
  <si>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</si>
  <si>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</si>
  <si>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</si>
  <si>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</si>
  <si>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</si>
  <si>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</si>
  <si>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</si>
  <si>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</si>
  <si>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</si>
  <si>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</si>
  <si>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</si>
  <si>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</si>
  <si>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</si>
  <si>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</si>
  <si>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</si>
  <si>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</si>
  <si>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</si>
  <si>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</si>
  <si>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</si>
  <si>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</si>
  <si>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</si>
  <si>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</si>
  <si>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</si>
  <si>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</si>
  <si>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</si>
  <si>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</si>
  <si>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</si>
  <si>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</si>
  <si>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</si>
  <si>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</si>
  <si>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</si>
  <si>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</si>
  <si>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</si>
  <si>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</si>
  <si>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</si>
  <si>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</si>
  <si>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</si>
  <si>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</si>
  <si>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2019</t>
  </si>
  <si>
    <t>2020</t>
  </si>
  <si>
    <t>Del 01 de enero al 31 de diciembre de 2020 y del 01 de enero al 31 de diciembre de 2019</t>
  </si>
  <si>
    <t>Dr. Luis Carlos Tarín Villamar</t>
  </si>
  <si>
    <t>C.P. Silvia Guadalupe Valdez Gomez</t>
  </si>
  <si>
    <t xml:space="preserve">Director </t>
  </si>
  <si>
    <t>Subdirectora Administrativa</t>
  </si>
  <si>
    <t xml:space="preserve">Instituto Municipal de Pensiones </t>
  </si>
  <si>
    <t>Fideicomiso de Inversión y Administración del Fondo 2003829</t>
  </si>
  <si>
    <t>Fideicomiso 024038-4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</si>
</sst>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0" xfId="0" applyFont="1" applyProtection="1"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5" fillId="0" borderId="4" xfId="0" applyFont="1" applyFill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 indent="4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5"/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6" xfId="0" applyFont="1" applyFill="1" applyBorder="1" applyAlignment="1" applyProtection="1">
      <alignment horizontal="justify" vertical="center"/>
      <protection locked="0"/>
    </xf>
    <xf numFmtId="0" fontId="6" fillId="0" borderId="7" xfId="0" applyFont="1" applyFill="1" applyBorder="1" applyAlignment="1" applyProtection="1">
      <alignment horizontal="justify" vertical="center"/>
      <protection locked="0"/>
    </xf>
    <xf numFmtId="0" fontId="6" fillId="0" borderId="8" xfId="0" applyFont="1" applyFill="1" applyBorder="1" applyAlignment="1" applyProtection="1">
      <alignment horizontal="justify" vertical="center"/>
      <protection locked="0"/>
    </xf>
    <xf numFmtId="0" fontId="6" fillId="0" borderId="4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3" fontId="6" fillId="0" borderId="0" xfId="2" applyNumberFormat="1" applyFont="1" applyFill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1552989</xdr:colOff>
      <xdr:row>66</xdr:row>
      <xdr:rowOff>124240</xdr:rowOff>
    </xdr:from>
    <xdr:to>
      <xdr:col>1</xdr:col>
      <xdr:colOff>2629314</xdr:colOff>
      <xdr:row>66</xdr:row>
      <xdr:rowOff>1114840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994" y="11171169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246097</xdr:colOff>
      <xdr:row>66</xdr:row>
      <xdr:rowOff>306456</xdr:rowOff>
    </xdr:from>
    <xdr:to>
      <xdr:col>3</xdr:col>
      <xdr:colOff>1598647</xdr:colOff>
      <xdr:row>66</xdr:row>
      <xdr:rowOff>963681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85825" y="1135338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1708287</xdr:colOff>
      <xdr:row>135</xdr:row>
      <xdr:rowOff>57616</xdr:rowOff>
    </xdr:from>
    <xdr:to>
      <xdr:col>1</xdr:col>
      <xdr:colOff>2733260</xdr:colOff>
      <xdr:row>135</xdr:row>
      <xdr:rowOff>1000954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292" y="23166094"/>
          <a:ext cx="1024973" cy="943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246097</xdr:colOff>
      <xdr:row>135</xdr:row>
      <xdr:rowOff>306456</xdr:rowOff>
    </xdr:from>
    <xdr:to>
      <xdr:col>3</xdr:col>
      <xdr:colOff>1598647</xdr:colOff>
      <xdr:row>135</xdr:row>
      <xdr:rowOff>963681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85825" y="1135338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1708287</xdr:colOff>
      <xdr:row>204</xdr:row>
      <xdr:rowOff>57616</xdr:rowOff>
    </xdr:from>
    <xdr:to>
      <xdr:col>1</xdr:col>
      <xdr:colOff>2733260</xdr:colOff>
      <xdr:row>204</xdr:row>
      <xdr:rowOff>1000954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292" y="23062562"/>
          <a:ext cx="1024973" cy="943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246097</xdr:colOff>
      <xdr:row>204</xdr:row>
      <xdr:rowOff>306456</xdr:rowOff>
    </xdr:from>
    <xdr:to>
      <xdr:col>3</xdr:col>
      <xdr:colOff>1598647</xdr:colOff>
      <xdr:row>204</xdr:row>
      <xdr:rowOff>963681</xdr:rowOff>
    </xdr:to>
    <xdr:pic>
      <xdr:nvPicPr>
        <xdr:cNvPr id="11" name="3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685825" y="23311402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969"/>
  <sheetViews>
    <sheetView tabSelected="1" topLeftCell="A121" zoomScale="92" zoomScaleNormal="92" workbookViewId="0">
      <selection activeCell="G148" sqref="G148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6" thickBot="1" x14ac:dyDescent="0.3">
      <c r="A1" s="1"/>
      <c r="B1" s="1"/>
      <c r="C1" s="1"/>
      <c r="D1" s="1"/>
      <c r="E1" s="2"/>
      <c r="F1" s="2"/>
      <c r="G1" s="2"/>
      <c r="H1" s="2"/>
      <c r="I1" s="2"/>
    </row>
    <row r="2" spans="1:9" x14ac:dyDescent="0.25">
      <c r="A2" s="1"/>
      <c r="B2" s="70" t="s">
        <v>56</v>
      </c>
      <c r="C2" s="71"/>
      <c r="D2" s="72"/>
      <c r="E2" s="2"/>
      <c r="F2" s="2"/>
      <c r="G2" s="2"/>
      <c r="H2" s="2"/>
      <c r="I2" s="2"/>
    </row>
    <row r="3" spans="1:9" x14ac:dyDescent="0.25">
      <c r="A3" s="1"/>
      <c r="B3" s="73" t="s">
        <v>0</v>
      </c>
      <c r="C3" s="74"/>
      <c r="D3" s="75"/>
      <c r="E3" s="2"/>
      <c r="F3" s="2"/>
      <c r="G3" s="2"/>
      <c r="H3" s="2"/>
      <c r="I3" s="2"/>
    </row>
    <row r="4" spans="1:9" ht="12.6" thickBot="1" x14ac:dyDescent="0.3">
      <c r="A4" s="1"/>
      <c r="B4" s="76" t="s">
        <v>51</v>
      </c>
      <c r="C4" s="77"/>
      <c r="D4" s="78"/>
      <c r="E4" s="2"/>
      <c r="F4" s="2"/>
      <c r="G4" s="2"/>
      <c r="H4" s="2"/>
      <c r="I4" s="2"/>
    </row>
    <row r="5" spans="1:9" ht="12.6" thickBot="1" x14ac:dyDescent="0.3">
      <c r="A5" s="1"/>
      <c r="B5" s="34"/>
      <c r="C5" s="35" t="s">
        <v>50</v>
      </c>
      <c r="D5" s="36" t="s">
        <v>49</v>
      </c>
      <c r="E5" s="2"/>
      <c r="F5" s="2"/>
      <c r="G5" s="2"/>
      <c r="H5" s="2"/>
      <c r="I5" s="2"/>
    </row>
    <row r="6" spans="1:9" x14ac:dyDescent="0.25">
      <c r="A6" s="1"/>
      <c r="B6" s="67"/>
      <c r="C6" s="68"/>
      <c r="D6" s="69"/>
      <c r="E6" s="2"/>
      <c r="F6" s="2"/>
      <c r="G6" s="2"/>
      <c r="H6" s="2"/>
      <c r="I6" s="2"/>
    </row>
    <row r="7" spans="1:9" x14ac:dyDescent="0.2">
      <c r="A7" s="1"/>
      <c r="B7" s="16" t="s">
        <v>1</v>
      </c>
      <c r="C7" s="13"/>
      <c r="D7" s="17"/>
      <c r="E7" s="2"/>
      <c r="F7" s="2"/>
      <c r="G7" s="2"/>
      <c r="H7" s="2"/>
      <c r="I7" s="2"/>
    </row>
    <row r="8" spans="1:9" ht="19.5" customHeight="1" x14ac:dyDescent="0.25">
      <c r="A8" s="1"/>
      <c r="B8" s="18" t="s">
        <v>2</v>
      </c>
      <c r="C8" s="4">
        <f>SUM(C9:C18)</f>
        <v>355173757.81999999</v>
      </c>
      <c r="D8" s="19">
        <f>SUM(D9:D18)</f>
        <v>313134358.31</v>
      </c>
      <c r="E8" s="2"/>
      <c r="F8" s="2"/>
      <c r="G8" s="2"/>
      <c r="H8" s="2"/>
      <c r="I8" s="2"/>
    </row>
    <row r="9" spans="1:9" x14ac:dyDescent="0.25">
      <c r="A9" s="1"/>
      <c r="B9" s="20" t="s">
        <v>3</v>
      </c>
      <c r="C9" s="10">
        <v>0</v>
      </c>
      <c r="D9" s="21">
        <v>0</v>
      </c>
      <c r="E9" s="2"/>
      <c r="F9" s="2"/>
      <c r="G9" s="2"/>
      <c r="H9" s="2"/>
      <c r="I9" s="2"/>
    </row>
    <row r="10" spans="1:9" x14ac:dyDescent="0.25">
      <c r="A10" s="1"/>
      <c r="B10" s="20" t="s">
        <v>4</v>
      </c>
      <c r="C10" s="10">
        <v>0</v>
      </c>
      <c r="D10" s="21">
        <v>0</v>
      </c>
      <c r="E10" s="2"/>
      <c r="F10" s="2"/>
      <c r="G10" s="2"/>
      <c r="H10" s="2"/>
      <c r="I10" s="2"/>
    </row>
    <row r="11" spans="1:9" x14ac:dyDescent="0.25">
      <c r="A11" s="1"/>
      <c r="B11" s="20" t="s">
        <v>5</v>
      </c>
      <c r="C11" s="10">
        <v>0</v>
      </c>
      <c r="D11" s="21">
        <v>0</v>
      </c>
      <c r="E11" s="2"/>
      <c r="F11" s="2"/>
      <c r="G11" s="2"/>
      <c r="H11" s="2"/>
      <c r="I11" s="2"/>
    </row>
    <row r="12" spans="1:9" x14ac:dyDescent="0.25">
      <c r="A12" s="1"/>
      <c r="B12" s="20" t="s">
        <v>6</v>
      </c>
      <c r="C12" s="10">
        <v>0</v>
      </c>
      <c r="D12" s="21">
        <v>0</v>
      </c>
      <c r="E12" s="2"/>
      <c r="F12" s="2"/>
      <c r="G12" s="2"/>
      <c r="H12" s="2"/>
      <c r="I12" s="2"/>
    </row>
    <row r="13" spans="1:9" x14ac:dyDescent="0.25">
      <c r="A13" s="1"/>
      <c r="B13" s="20" t="s">
        <v>7</v>
      </c>
      <c r="C13" s="10">
        <v>0</v>
      </c>
      <c r="D13" s="21">
        <v>0</v>
      </c>
      <c r="E13" s="2"/>
      <c r="F13" s="2"/>
      <c r="G13" s="2"/>
      <c r="H13" s="2"/>
      <c r="I13" s="2"/>
    </row>
    <row r="14" spans="1:9" x14ac:dyDescent="0.25">
      <c r="A14" s="1"/>
      <c r="B14" s="20" t="s">
        <v>8</v>
      </c>
      <c r="C14" s="10">
        <v>0</v>
      </c>
      <c r="D14" s="21">
        <v>0</v>
      </c>
      <c r="E14" s="2"/>
      <c r="F14" s="2"/>
      <c r="G14" s="2"/>
      <c r="H14" s="2"/>
      <c r="I14" s="2"/>
    </row>
    <row r="15" spans="1:9" x14ac:dyDescent="0.2">
      <c r="A15" s="1"/>
      <c r="B15" s="20" t="s">
        <v>9</v>
      </c>
      <c r="C15" s="10">
        <v>204841068.56</v>
      </c>
      <c r="D15" s="21">
        <v>184534358.31</v>
      </c>
      <c r="E15" s="2"/>
      <c r="F15" s="2"/>
      <c r="G15" s="2"/>
      <c r="H15" s="2"/>
      <c r="I15" s="2"/>
    </row>
    <row r="16" spans="1:9" ht="24" x14ac:dyDescent="0.2">
      <c r="A16" s="1"/>
      <c r="B16" s="20" t="s">
        <v>10</v>
      </c>
      <c r="C16" s="10">
        <v>0</v>
      </c>
      <c r="D16" s="21">
        <v>0</v>
      </c>
      <c r="E16" s="2"/>
      <c r="F16" s="2"/>
      <c r="G16" s="2"/>
      <c r="H16" s="2"/>
      <c r="I16" s="2"/>
    </row>
    <row r="17" spans="1:9" ht="22.9" x14ac:dyDescent="0.25">
      <c r="A17" s="1"/>
      <c r="B17" s="20" t="s">
        <v>11</v>
      </c>
      <c r="C17" s="10">
        <v>149500000</v>
      </c>
      <c r="D17" s="21">
        <v>128600000</v>
      </c>
      <c r="E17" s="2"/>
      <c r="F17" s="2"/>
      <c r="G17" s="2"/>
      <c r="H17" s="2"/>
      <c r="I17" s="2"/>
    </row>
    <row r="18" spans="1:9" x14ac:dyDescent="0.2">
      <c r="A18" s="1"/>
      <c r="B18" s="20" t="s">
        <v>12</v>
      </c>
      <c r="C18" s="10">
        <v>832689.26</v>
      </c>
      <c r="D18" s="21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8" t="s">
        <v>13</v>
      </c>
      <c r="C19" s="4">
        <f>SUM(C20:C35)</f>
        <v>351345885.27999997</v>
      </c>
      <c r="D19" s="19">
        <f>SUM(D20:D35)</f>
        <v>314764736.94</v>
      </c>
      <c r="E19" s="2"/>
      <c r="F19" s="2"/>
      <c r="G19" s="2"/>
      <c r="H19" s="2"/>
      <c r="I19" s="2"/>
    </row>
    <row r="20" spans="1:9" x14ac:dyDescent="0.25">
      <c r="A20" s="1"/>
      <c r="B20" s="20" t="s">
        <v>14</v>
      </c>
      <c r="C20" s="88">
        <v>68140071.030000001</v>
      </c>
      <c r="D20" s="21">
        <v>62357124.869999997</v>
      </c>
      <c r="E20" s="2"/>
      <c r="F20" s="2"/>
      <c r="G20" s="2"/>
      <c r="H20" s="2"/>
      <c r="I20" s="2"/>
    </row>
    <row r="21" spans="1:9" x14ac:dyDescent="0.25">
      <c r="A21" s="1"/>
      <c r="B21" s="20" t="s">
        <v>15</v>
      </c>
      <c r="C21" s="88">
        <v>156232178.28</v>
      </c>
      <c r="D21" s="21">
        <v>135469293.55000001</v>
      </c>
      <c r="E21" s="2"/>
      <c r="F21" s="2"/>
      <c r="G21" s="2"/>
      <c r="H21" s="2"/>
      <c r="I21" s="2"/>
    </row>
    <row r="22" spans="1:9" x14ac:dyDescent="0.25">
      <c r="A22" s="1"/>
      <c r="B22" s="20" t="s">
        <v>16</v>
      </c>
      <c r="C22" s="88">
        <v>126973635.97</v>
      </c>
      <c r="D22" s="21">
        <v>109155538.98999999</v>
      </c>
      <c r="E22" s="2"/>
      <c r="F22" s="5"/>
      <c r="G22" s="2"/>
      <c r="H22" s="2"/>
      <c r="I22" s="2"/>
    </row>
    <row r="23" spans="1:9" x14ac:dyDescent="0.2">
      <c r="A23" s="1"/>
      <c r="B23" s="20" t="s">
        <v>17</v>
      </c>
      <c r="C23" s="10">
        <v>0</v>
      </c>
      <c r="D23" s="21">
        <v>0</v>
      </c>
      <c r="E23" s="2"/>
      <c r="F23" s="2"/>
      <c r="G23" s="2"/>
      <c r="H23" s="2"/>
      <c r="I23" s="2"/>
    </row>
    <row r="24" spans="1:9" x14ac:dyDescent="0.2">
      <c r="A24" s="1"/>
      <c r="B24" s="20" t="s">
        <v>18</v>
      </c>
      <c r="C24" s="10">
        <v>0</v>
      </c>
      <c r="D24" s="21">
        <v>0</v>
      </c>
      <c r="E24" s="2"/>
      <c r="F24" s="2"/>
      <c r="G24" s="2"/>
      <c r="H24" s="2"/>
      <c r="I24" s="2"/>
    </row>
    <row r="25" spans="1:9" x14ac:dyDescent="0.25">
      <c r="A25" s="1"/>
      <c r="B25" s="20" t="s">
        <v>19</v>
      </c>
      <c r="C25" s="10">
        <v>0</v>
      </c>
      <c r="D25" s="21">
        <v>0</v>
      </c>
      <c r="E25" s="2"/>
      <c r="F25" s="2"/>
      <c r="G25" s="2"/>
      <c r="H25" s="2"/>
      <c r="I25" s="2"/>
    </row>
    <row r="26" spans="1:9" x14ac:dyDescent="0.25">
      <c r="A26" s="1"/>
      <c r="B26" s="20" t="s">
        <v>20</v>
      </c>
      <c r="C26" s="10">
        <v>0</v>
      </c>
      <c r="D26" s="21">
        <v>0</v>
      </c>
      <c r="E26" s="2"/>
      <c r="F26" s="2"/>
      <c r="G26" s="2"/>
      <c r="H26" s="2"/>
      <c r="I26" s="2"/>
    </row>
    <row r="27" spans="1:9" x14ac:dyDescent="0.25">
      <c r="A27" s="1"/>
      <c r="B27" s="20" t="s">
        <v>21</v>
      </c>
      <c r="C27" s="10">
        <v>0</v>
      </c>
      <c r="D27" s="21">
        <v>0</v>
      </c>
      <c r="E27" s="2"/>
      <c r="F27" s="2"/>
      <c r="G27" s="2"/>
      <c r="H27" s="2"/>
      <c r="I27" s="2"/>
    </row>
    <row r="28" spans="1:9" x14ac:dyDescent="0.2">
      <c r="A28" s="1"/>
      <c r="B28" s="20" t="s">
        <v>22</v>
      </c>
      <c r="C28" s="10">
        <v>0</v>
      </c>
      <c r="D28" s="21">
        <v>0</v>
      </c>
      <c r="E28" s="2"/>
      <c r="F28" s="2"/>
      <c r="G28" s="2"/>
      <c r="H28" s="2"/>
      <c r="I28" s="2"/>
    </row>
    <row r="29" spans="1:9" x14ac:dyDescent="0.25">
      <c r="A29" s="1"/>
      <c r="B29" s="20" t="s">
        <v>23</v>
      </c>
      <c r="C29" s="10">
        <v>0</v>
      </c>
      <c r="D29" s="21">
        <v>0</v>
      </c>
      <c r="E29" s="2"/>
      <c r="F29" s="2"/>
      <c r="G29" s="2"/>
      <c r="H29" s="2"/>
      <c r="I29" s="2"/>
    </row>
    <row r="30" spans="1:9" x14ac:dyDescent="0.25">
      <c r="A30" s="1"/>
      <c r="B30" s="20" t="s">
        <v>24</v>
      </c>
      <c r="C30" s="10">
        <v>0</v>
      </c>
      <c r="D30" s="21">
        <v>0</v>
      </c>
      <c r="E30" s="2"/>
      <c r="F30" s="2"/>
      <c r="G30" s="2"/>
      <c r="H30" s="2"/>
      <c r="I30" s="2"/>
    </row>
    <row r="31" spans="1:9" x14ac:dyDescent="0.25">
      <c r="A31" s="1"/>
      <c r="B31" s="20" t="s">
        <v>25</v>
      </c>
      <c r="C31" s="10">
        <v>0</v>
      </c>
      <c r="D31" s="21">
        <v>0</v>
      </c>
      <c r="E31" s="2"/>
      <c r="F31" s="2"/>
      <c r="G31" s="2"/>
      <c r="H31" s="2"/>
      <c r="I31" s="2"/>
    </row>
    <row r="32" spans="1:9" x14ac:dyDescent="0.25">
      <c r="A32" s="1"/>
      <c r="B32" s="20" t="s">
        <v>46</v>
      </c>
      <c r="C32" s="10">
        <v>0</v>
      </c>
      <c r="D32" s="21">
        <v>0</v>
      </c>
      <c r="E32" s="2"/>
      <c r="F32" s="2"/>
      <c r="G32" s="2"/>
      <c r="H32" s="2"/>
      <c r="I32" s="2"/>
    </row>
    <row r="33" spans="1:9" x14ac:dyDescent="0.25">
      <c r="A33" s="1"/>
      <c r="B33" s="20" t="s">
        <v>26</v>
      </c>
      <c r="C33" s="10">
        <v>0</v>
      </c>
      <c r="D33" s="21">
        <v>0</v>
      </c>
      <c r="E33" s="2"/>
      <c r="F33" s="2"/>
      <c r="G33" s="2"/>
      <c r="H33" s="2"/>
      <c r="I33" s="2"/>
    </row>
    <row r="34" spans="1:9" x14ac:dyDescent="0.25">
      <c r="A34" s="1"/>
      <c r="B34" s="20" t="s">
        <v>27</v>
      </c>
      <c r="C34" s="10">
        <v>0</v>
      </c>
      <c r="D34" s="21">
        <v>0</v>
      </c>
      <c r="E34" s="2"/>
      <c r="F34" s="2"/>
      <c r="G34" s="2"/>
      <c r="H34" s="2"/>
      <c r="I34" s="2"/>
    </row>
    <row r="35" spans="1:9" x14ac:dyDescent="0.2">
      <c r="A35" s="1"/>
      <c r="B35" s="20" t="s">
        <v>28</v>
      </c>
      <c r="C35" s="10">
        <v>0</v>
      </c>
      <c r="D35" s="21">
        <v>7782779.5300000003</v>
      </c>
      <c r="E35" s="2"/>
      <c r="F35" s="2"/>
      <c r="G35" s="2"/>
      <c r="H35" s="2"/>
      <c r="I35" s="2"/>
    </row>
    <row r="36" spans="1:9" x14ac:dyDescent="0.2">
      <c r="A36" s="1"/>
      <c r="B36" s="22" t="s">
        <v>29</v>
      </c>
      <c r="C36" s="6">
        <f>C8-C19</f>
        <v>3827872.5400000215</v>
      </c>
      <c r="D36" s="23">
        <f>SUM(D8-D19)</f>
        <v>-1630378.6299999952</v>
      </c>
      <c r="E36" s="2"/>
      <c r="F36" s="2"/>
      <c r="G36" s="2"/>
      <c r="H36" s="2"/>
      <c r="I36" s="2"/>
    </row>
    <row r="37" spans="1:9" x14ac:dyDescent="0.25">
      <c r="A37" s="1"/>
      <c r="B37" s="67"/>
      <c r="C37" s="68"/>
      <c r="D37" s="69"/>
      <c r="E37" s="2"/>
      <c r="F37" s="2"/>
      <c r="G37" s="2"/>
      <c r="H37" s="2"/>
      <c r="I37" s="2"/>
    </row>
    <row r="38" spans="1:9" x14ac:dyDescent="0.2">
      <c r="A38" s="1"/>
      <c r="B38" s="16" t="s">
        <v>47</v>
      </c>
      <c r="C38" s="13"/>
      <c r="D38" s="17"/>
      <c r="E38" s="2"/>
      <c r="F38" s="2"/>
      <c r="G38" s="2"/>
      <c r="H38" s="2"/>
      <c r="I38" s="2"/>
    </row>
    <row r="39" spans="1:9" ht="19.5" customHeight="1" x14ac:dyDescent="0.25">
      <c r="A39" s="1"/>
      <c r="B39" s="18" t="s">
        <v>2</v>
      </c>
      <c r="C39" s="7">
        <f>SUM(C40:C42)</f>
        <v>37000</v>
      </c>
      <c r="D39" s="24">
        <f>SUM(D40:D42)</f>
        <v>0</v>
      </c>
      <c r="E39" s="2"/>
      <c r="F39" s="2"/>
      <c r="G39" s="2"/>
      <c r="H39" s="2"/>
      <c r="I39" s="2"/>
    </row>
    <row r="40" spans="1:9" x14ac:dyDescent="0.25">
      <c r="A40" s="1"/>
      <c r="B40" s="25" t="s">
        <v>30</v>
      </c>
      <c r="C40" s="88">
        <v>37000</v>
      </c>
      <c r="D40" s="26">
        <v>0</v>
      </c>
      <c r="E40" s="2"/>
      <c r="F40" s="2"/>
      <c r="G40" s="2"/>
      <c r="H40" s="2"/>
      <c r="I40" s="2"/>
    </row>
    <row r="41" spans="1:9" x14ac:dyDescent="0.25">
      <c r="A41" s="8" t="s">
        <v>31</v>
      </c>
      <c r="B41" s="25" t="s">
        <v>32</v>
      </c>
      <c r="C41" s="11">
        <v>0</v>
      </c>
      <c r="D41" s="26">
        <v>0</v>
      </c>
      <c r="E41" s="2"/>
      <c r="F41" s="2"/>
      <c r="G41" s="2"/>
      <c r="H41" s="2"/>
      <c r="I41" s="2"/>
    </row>
    <row r="42" spans="1:9" x14ac:dyDescent="0.2">
      <c r="A42" s="1"/>
      <c r="B42" s="25" t="s">
        <v>33</v>
      </c>
      <c r="C42" s="11">
        <v>0</v>
      </c>
      <c r="D42" s="26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8" t="s">
        <v>13</v>
      </c>
      <c r="C43" s="7">
        <f>SUM(C44:C46)</f>
        <v>2407813.34</v>
      </c>
      <c r="D43" s="24">
        <f>SUM(D44:D46)</f>
        <v>2114357.6</v>
      </c>
      <c r="E43" s="2"/>
      <c r="F43" s="2"/>
      <c r="G43" s="2"/>
      <c r="H43" s="2"/>
      <c r="I43" s="2"/>
    </row>
    <row r="44" spans="1:9" x14ac:dyDescent="0.25">
      <c r="A44" s="1"/>
      <c r="B44" s="25" t="s">
        <v>30</v>
      </c>
      <c r="C44" s="88">
        <v>1416146.72</v>
      </c>
      <c r="D44" s="26">
        <v>860802.93</v>
      </c>
      <c r="E44" s="2"/>
      <c r="F44" s="2"/>
      <c r="G44" s="2"/>
      <c r="H44" s="2"/>
      <c r="I44" s="2"/>
    </row>
    <row r="45" spans="1:9" x14ac:dyDescent="0.25">
      <c r="A45" s="1"/>
      <c r="B45" s="25" t="s">
        <v>32</v>
      </c>
      <c r="C45" s="88">
        <v>991666.62</v>
      </c>
      <c r="D45" s="26">
        <v>1253554.67</v>
      </c>
      <c r="E45" s="2"/>
      <c r="F45" s="2"/>
      <c r="G45" s="2"/>
      <c r="H45" s="2"/>
      <c r="I45" s="2"/>
    </row>
    <row r="46" spans="1:9" x14ac:dyDescent="0.2">
      <c r="A46" s="1"/>
      <c r="B46" s="25" t="s">
        <v>34</v>
      </c>
      <c r="C46" s="11">
        <v>0</v>
      </c>
      <c r="D46" s="26">
        <v>0</v>
      </c>
      <c r="E46" s="2"/>
      <c r="F46" s="2"/>
      <c r="G46" s="2"/>
      <c r="H46" s="2"/>
      <c r="I46" s="2"/>
    </row>
    <row r="47" spans="1:9" x14ac:dyDescent="0.2">
      <c r="A47" s="1"/>
      <c r="B47" s="22" t="s">
        <v>35</v>
      </c>
      <c r="C47" s="7">
        <f>C39-C43</f>
        <v>-2370813.34</v>
      </c>
      <c r="D47" s="24">
        <f>D39-D43</f>
        <v>-2114357.6</v>
      </c>
      <c r="E47" s="2"/>
      <c r="F47" s="2"/>
      <c r="G47" s="2"/>
      <c r="H47" s="2"/>
      <c r="I47" s="2"/>
    </row>
    <row r="48" spans="1:9" x14ac:dyDescent="0.25">
      <c r="A48" s="1"/>
      <c r="B48" s="67"/>
      <c r="C48" s="68"/>
      <c r="D48" s="69"/>
      <c r="E48" s="2"/>
      <c r="F48" s="2"/>
      <c r="G48" s="2"/>
      <c r="H48" s="2"/>
      <c r="I48" s="2"/>
    </row>
    <row r="49" spans="1:9" x14ac:dyDescent="0.25">
      <c r="A49" s="1"/>
      <c r="B49" s="16" t="s">
        <v>36</v>
      </c>
      <c r="C49" s="13"/>
      <c r="D49" s="17"/>
      <c r="E49" s="2"/>
      <c r="F49" s="2"/>
      <c r="G49" s="2"/>
      <c r="H49" s="2"/>
      <c r="I49" s="2"/>
    </row>
    <row r="50" spans="1:9" ht="19.5" customHeight="1" x14ac:dyDescent="0.25">
      <c r="A50" s="1"/>
      <c r="B50" s="18" t="s">
        <v>2</v>
      </c>
      <c r="C50" s="9">
        <f>SUM(C51+C54)</f>
        <v>0</v>
      </c>
      <c r="D50" s="27">
        <f>SUM(D51+D54)</f>
        <v>0</v>
      </c>
      <c r="E50" s="2"/>
      <c r="F50" s="2"/>
      <c r="G50" s="2"/>
      <c r="H50" s="2"/>
      <c r="I50" s="2"/>
    </row>
    <row r="51" spans="1:9" x14ac:dyDescent="0.25">
      <c r="A51" s="1"/>
      <c r="B51" s="25" t="s">
        <v>37</v>
      </c>
      <c r="C51" s="14">
        <f>SUM(C52+C53)</f>
        <v>0</v>
      </c>
      <c r="D51" s="28">
        <f>SUM(D52+D53)</f>
        <v>0</v>
      </c>
      <c r="E51" s="2"/>
      <c r="F51" s="2"/>
      <c r="G51" s="2"/>
      <c r="H51" s="2"/>
      <c r="I51" s="2"/>
    </row>
    <row r="52" spans="1:9" x14ac:dyDescent="0.25">
      <c r="A52" s="1"/>
      <c r="B52" s="29" t="s">
        <v>38</v>
      </c>
      <c r="C52" s="12">
        <v>0</v>
      </c>
      <c r="D52" s="30">
        <v>0</v>
      </c>
      <c r="E52" s="2"/>
      <c r="F52" s="2"/>
      <c r="G52" s="2"/>
      <c r="H52" s="2"/>
      <c r="I52" s="2"/>
    </row>
    <row r="53" spans="1:9" x14ac:dyDescent="0.25">
      <c r="A53" s="1"/>
      <c r="B53" s="29" t="s">
        <v>39</v>
      </c>
      <c r="C53" s="10">
        <v>0</v>
      </c>
      <c r="D53" s="21">
        <v>0</v>
      </c>
      <c r="E53" s="2"/>
      <c r="F53" s="2"/>
      <c r="G53" s="2"/>
      <c r="H53" s="2"/>
      <c r="I53" s="2"/>
    </row>
    <row r="54" spans="1:9" x14ac:dyDescent="0.2">
      <c r="A54" s="1"/>
      <c r="B54" s="25" t="s">
        <v>40</v>
      </c>
      <c r="C54" s="10">
        <v>0</v>
      </c>
      <c r="D54" s="21">
        <v>0</v>
      </c>
      <c r="E54" s="2"/>
      <c r="F54" s="2"/>
      <c r="G54" s="2"/>
      <c r="H54" s="2"/>
      <c r="I54" s="2"/>
    </row>
    <row r="55" spans="1:9" x14ac:dyDescent="0.2">
      <c r="A55" s="1"/>
      <c r="B55" s="18" t="s">
        <v>13</v>
      </c>
      <c r="C55" s="4">
        <f>SUM(C56+C59)</f>
        <v>0</v>
      </c>
      <c r="D55" s="19">
        <f>SUM(D56+D59)</f>
        <v>0</v>
      </c>
      <c r="E55" s="2"/>
      <c r="F55" s="2"/>
      <c r="G55" s="2"/>
      <c r="H55" s="2"/>
      <c r="I55" s="2"/>
    </row>
    <row r="56" spans="1:9" x14ac:dyDescent="0.25">
      <c r="A56" s="1"/>
      <c r="B56" s="25" t="s">
        <v>41</v>
      </c>
      <c r="C56" s="15">
        <f>SUM(C57+C58)</f>
        <v>0</v>
      </c>
      <c r="D56" s="31">
        <f>SUM(D57+D58)</f>
        <v>0</v>
      </c>
      <c r="E56" s="2"/>
      <c r="F56" s="2"/>
      <c r="G56" s="2"/>
      <c r="H56" s="2"/>
      <c r="I56" s="2"/>
    </row>
    <row r="57" spans="1:9" x14ac:dyDescent="0.25">
      <c r="A57" s="1"/>
      <c r="B57" s="29" t="s">
        <v>38</v>
      </c>
      <c r="C57" s="12">
        <v>0</v>
      </c>
      <c r="D57" s="30">
        <v>0</v>
      </c>
      <c r="E57" s="2"/>
      <c r="F57" s="2"/>
      <c r="G57" s="2"/>
      <c r="H57" s="2"/>
      <c r="I57" s="2"/>
    </row>
    <row r="58" spans="1:9" x14ac:dyDescent="0.25">
      <c r="A58" s="1"/>
      <c r="B58" s="29" t="s">
        <v>39</v>
      </c>
      <c r="C58" s="12">
        <v>0</v>
      </c>
      <c r="D58" s="30">
        <v>0</v>
      </c>
      <c r="E58" s="2"/>
      <c r="F58" s="2"/>
      <c r="G58" s="2"/>
      <c r="H58" s="2"/>
      <c r="I58" s="2"/>
    </row>
    <row r="59" spans="1:9" x14ac:dyDescent="0.25">
      <c r="A59" s="1"/>
      <c r="B59" s="25" t="s">
        <v>42</v>
      </c>
      <c r="C59" s="12">
        <v>0</v>
      </c>
      <c r="D59" s="30">
        <v>0</v>
      </c>
      <c r="E59" s="2"/>
      <c r="F59" s="2"/>
      <c r="G59" s="2"/>
      <c r="H59" s="2"/>
      <c r="I59" s="2"/>
    </row>
    <row r="60" spans="1:9" x14ac:dyDescent="0.25">
      <c r="A60" s="1"/>
      <c r="B60" s="22" t="s">
        <v>43</v>
      </c>
      <c r="C60" s="9">
        <f>C50-C55</f>
        <v>0</v>
      </c>
      <c r="D60" s="27">
        <f>D50-D55</f>
        <v>0</v>
      </c>
      <c r="E60" s="2"/>
      <c r="F60" s="2"/>
      <c r="G60" s="2"/>
      <c r="H60" s="2"/>
      <c r="I60" s="2"/>
    </row>
    <row r="61" spans="1:9" x14ac:dyDescent="0.25">
      <c r="A61" s="1"/>
      <c r="B61" s="67"/>
      <c r="C61" s="68"/>
      <c r="D61" s="69"/>
      <c r="E61" s="2"/>
      <c r="F61" s="2"/>
      <c r="G61" s="2"/>
      <c r="H61" s="2"/>
      <c r="I61" s="2"/>
    </row>
    <row r="62" spans="1:9" ht="12" customHeight="1" x14ac:dyDescent="0.2">
      <c r="A62" s="1"/>
      <c r="B62" s="22" t="s">
        <v>48</v>
      </c>
      <c r="C62" s="6">
        <f>SUM(C60,C47,C36)</f>
        <v>1457059.2000000216</v>
      </c>
      <c r="D62" s="32">
        <f>SUM(D60,D47,D36)</f>
        <v>-3744736.2299999953</v>
      </c>
      <c r="E62" s="2"/>
      <c r="F62" s="2"/>
      <c r="G62" s="2"/>
      <c r="H62" s="2"/>
      <c r="I62" s="2"/>
    </row>
    <row r="63" spans="1:9" x14ac:dyDescent="0.25">
      <c r="A63" s="1"/>
      <c r="B63" s="67"/>
      <c r="C63" s="68"/>
      <c r="D63" s="69"/>
      <c r="E63" s="2"/>
      <c r="F63" s="2"/>
      <c r="G63" s="2"/>
      <c r="H63" s="2"/>
      <c r="I63" s="2"/>
    </row>
    <row r="64" spans="1:9" x14ac:dyDescent="0.25">
      <c r="A64" s="1"/>
      <c r="B64" s="22" t="s">
        <v>44</v>
      </c>
      <c r="C64" s="43">
        <v>8911022.1600000001</v>
      </c>
      <c r="D64" s="42">
        <v>12655758.390000001</v>
      </c>
      <c r="E64" s="2"/>
      <c r="F64" s="2"/>
      <c r="G64" s="2"/>
      <c r="H64" s="2"/>
      <c r="I64" s="2"/>
    </row>
    <row r="65" spans="1:9" ht="12" customHeight="1" x14ac:dyDescent="0.25">
      <c r="A65" s="1"/>
      <c r="B65" s="33" t="s">
        <v>45</v>
      </c>
      <c r="C65" s="43">
        <f>+C62+C64</f>
        <v>10368081.360000022</v>
      </c>
      <c r="D65" s="42">
        <f>+D62+D64</f>
        <v>8911022.1600000057</v>
      </c>
      <c r="E65" s="2"/>
      <c r="F65" s="2"/>
      <c r="G65" s="2"/>
      <c r="H65" s="2"/>
      <c r="I65" s="2"/>
    </row>
    <row r="66" spans="1:9" ht="12.6" thickBot="1" x14ac:dyDescent="0.3">
      <c r="A66" s="1"/>
      <c r="B66" s="79"/>
      <c r="C66" s="80"/>
      <c r="D66" s="81"/>
      <c r="E66" s="2"/>
      <c r="F66" s="2"/>
      <c r="G66" s="2"/>
      <c r="H66" s="2"/>
      <c r="I66" s="2"/>
    </row>
    <row r="67" spans="1:9" ht="92.25" customHeight="1" x14ac:dyDescent="0.25">
      <c r="A67" s="1"/>
      <c r="B67" s="1"/>
      <c r="C67" s="1"/>
      <c r="D67" s="1"/>
      <c r="E67" s="2"/>
      <c r="F67" s="2"/>
      <c r="G67" s="2"/>
      <c r="H67" s="2"/>
      <c r="I67" s="2"/>
    </row>
    <row r="68" spans="1:9" s="38" customFormat="1" x14ac:dyDescent="0.2">
      <c r="A68" s="37"/>
      <c r="B68" s="44" t="s">
        <v>52</v>
      </c>
      <c r="C68" s="41"/>
      <c r="D68" s="40" t="s">
        <v>53</v>
      </c>
    </row>
    <row r="69" spans="1:9" s="38" customFormat="1" x14ac:dyDescent="0.25">
      <c r="A69" s="37"/>
      <c r="B69" s="45" t="s">
        <v>54</v>
      </c>
      <c r="C69" s="41"/>
      <c r="D69" s="41" t="s">
        <v>55</v>
      </c>
    </row>
    <row r="70" spans="1:9" s="38" customFormat="1" ht="12.6" thickBot="1" x14ac:dyDescent="0.3">
      <c r="A70" s="37"/>
      <c r="B70" s="37"/>
      <c r="C70" s="37"/>
      <c r="D70" s="37"/>
    </row>
    <row r="71" spans="1:9" s="38" customFormat="1" x14ac:dyDescent="0.2">
      <c r="A71" s="37"/>
      <c r="B71" s="70" t="s">
        <v>57</v>
      </c>
      <c r="C71" s="71"/>
      <c r="D71" s="72"/>
    </row>
    <row r="72" spans="1:9" s="38" customFormat="1" x14ac:dyDescent="0.25">
      <c r="A72" s="37"/>
      <c r="B72" s="76" t="s">
        <v>0</v>
      </c>
      <c r="C72" s="77"/>
      <c r="D72" s="78"/>
    </row>
    <row r="73" spans="1:9" s="38" customFormat="1" ht="12.6" thickBot="1" x14ac:dyDescent="0.3">
      <c r="B73" s="76" t="s">
        <v>51</v>
      </c>
      <c r="C73" s="77"/>
      <c r="D73" s="78"/>
    </row>
    <row r="74" spans="1:9" s="38" customFormat="1" ht="12.6" thickBot="1" x14ac:dyDescent="0.3">
      <c r="B74" s="46"/>
      <c r="C74" s="35" t="s">
        <v>50</v>
      </c>
      <c r="D74" s="36" t="s">
        <v>49</v>
      </c>
    </row>
    <row r="75" spans="1:9" s="38" customFormat="1" x14ac:dyDescent="0.25">
      <c r="B75" s="85"/>
      <c r="C75" s="86"/>
      <c r="D75" s="87"/>
    </row>
    <row r="76" spans="1:9" s="38" customFormat="1" x14ac:dyDescent="0.2">
      <c r="B76" s="47" t="s">
        <v>1</v>
      </c>
      <c r="C76" s="48"/>
      <c r="D76" s="49"/>
    </row>
    <row r="77" spans="1:9" s="38" customFormat="1" x14ac:dyDescent="0.25">
      <c r="B77" s="50" t="s">
        <v>2</v>
      </c>
      <c r="C77" s="51">
        <f>SUM(C78:C87)</f>
        <v>0</v>
      </c>
      <c r="D77" s="52">
        <f>SUM(D78:D87)</f>
        <v>829903.14</v>
      </c>
    </row>
    <row r="78" spans="1:9" s="38" customFormat="1" x14ac:dyDescent="0.25">
      <c r="B78" s="53" t="s">
        <v>3</v>
      </c>
      <c r="C78" s="10">
        <v>0</v>
      </c>
      <c r="D78" s="21">
        <v>0</v>
      </c>
    </row>
    <row r="79" spans="1:9" s="38" customFormat="1" x14ac:dyDescent="0.25">
      <c r="B79" s="53" t="s">
        <v>4</v>
      </c>
      <c r="C79" s="10">
        <v>0</v>
      </c>
      <c r="D79" s="21">
        <v>0</v>
      </c>
    </row>
    <row r="80" spans="1:9" s="38" customFormat="1" x14ac:dyDescent="0.25">
      <c r="B80" s="53" t="s">
        <v>5</v>
      </c>
      <c r="C80" s="10">
        <v>0</v>
      </c>
      <c r="D80" s="21">
        <v>0</v>
      </c>
    </row>
    <row r="81" spans="2:4" s="38" customFormat="1" x14ac:dyDescent="0.25">
      <c r="B81" s="53" t="s">
        <v>6</v>
      </c>
      <c r="C81" s="10">
        <v>0</v>
      </c>
      <c r="D81" s="21">
        <v>0</v>
      </c>
    </row>
    <row r="82" spans="2:4" s="39" customFormat="1" x14ac:dyDescent="0.25">
      <c r="B82" s="53" t="s">
        <v>7</v>
      </c>
      <c r="C82" s="10">
        <v>0</v>
      </c>
      <c r="D82" s="21">
        <v>0</v>
      </c>
    </row>
    <row r="83" spans="2:4" s="39" customFormat="1" x14ac:dyDescent="0.25">
      <c r="B83" s="53" t="s">
        <v>8</v>
      </c>
      <c r="C83" s="10">
        <v>0</v>
      </c>
      <c r="D83" s="21">
        <v>0</v>
      </c>
    </row>
    <row r="84" spans="2:4" s="39" customFormat="1" x14ac:dyDescent="0.2">
      <c r="B84" s="53" t="s">
        <v>9</v>
      </c>
      <c r="C84" s="10">
        <v>0</v>
      </c>
      <c r="D84" s="21">
        <v>0</v>
      </c>
    </row>
    <row r="85" spans="2:4" s="39" customFormat="1" ht="24" x14ac:dyDescent="0.2">
      <c r="B85" s="53" t="s">
        <v>10</v>
      </c>
      <c r="C85" s="10">
        <v>0</v>
      </c>
      <c r="D85" s="21">
        <v>0</v>
      </c>
    </row>
    <row r="86" spans="2:4" s="39" customFormat="1" ht="22.9" x14ac:dyDescent="0.25">
      <c r="B86" s="53" t="s">
        <v>11</v>
      </c>
      <c r="C86" s="10">
        <v>0</v>
      </c>
      <c r="D86" s="21">
        <v>0</v>
      </c>
    </row>
    <row r="87" spans="2:4" s="39" customFormat="1" x14ac:dyDescent="0.2">
      <c r="B87" s="53" t="s">
        <v>12</v>
      </c>
      <c r="C87" s="10">
        <v>0</v>
      </c>
      <c r="D87" s="21">
        <v>829903.14</v>
      </c>
    </row>
    <row r="88" spans="2:4" s="39" customFormat="1" x14ac:dyDescent="0.2">
      <c r="B88" s="50" t="s">
        <v>13</v>
      </c>
      <c r="C88" s="51">
        <f>SUM(C89:C104)</f>
        <v>121622.14</v>
      </c>
      <c r="D88" s="52">
        <f>SUM(D89:D104)</f>
        <v>0</v>
      </c>
    </row>
    <row r="89" spans="2:4" s="39" customFormat="1" x14ac:dyDescent="0.25">
      <c r="B89" s="53" t="s">
        <v>14</v>
      </c>
      <c r="C89" s="10">
        <v>0</v>
      </c>
      <c r="D89" s="21">
        <v>0</v>
      </c>
    </row>
    <row r="90" spans="2:4" s="39" customFormat="1" x14ac:dyDescent="0.25">
      <c r="B90" s="53" t="s">
        <v>15</v>
      </c>
      <c r="C90" s="10">
        <v>0</v>
      </c>
      <c r="D90" s="21">
        <v>0</v>
      </c>
    </row>
    <row r="91" spans="2:4" s="39" customFormat="1" x14ac:dyDescent="0.25">
      <c r="B91" s="53" t="s">
        <v>16</v>
      </c>
      <c r="C91" s="10">
        <v>0</v>
      </c>
      <c r="D91" s="21">
        <v>0</v>
      </c>
    </row>
    <row r="92" spans="2:4" s="39" customFormat="1" x14ac:dyDescent="0.2">
      <c r="B92" s="53" t="s">
        <v>17</v>
      </c>
      <c r="C92" s="10">
        <v>0</v>
      </c>
      <c r="D92" s="21">
        <v>0</v>
      </c>
    </row>
    <row r="93" spans="2:4" s="39" customFormat="1" x14ac:dyDescent="0.2">
      <c r="B93" s="53" t="s">
        <v>18</v>
      </c>
      <c r="C93" s="10">
        <v>0</v>
      </c>
      <c r="D93" s="21">
        <v>0</v>
      </c>
    </row>
    <row r="94" spans="2:4" s="39" customFormat="1" x14ac:dyDescent="0.25">
      <c r="B94" s="53" t="s">
        <v>19</v>
      </c>
      <c r="C94" s="10">
        <v>0</v>
      </c>
      <c r="D94" s="21">
        <v>0</v>
      </c>
    </row>
    <row r="95" spans="2:4" s="39" customFormat="1" x14ac:dyDescent="0.25">
      <c r="B95" s="53" t="s">
        <v>20</v>
      </c>
      <c r="C95" s="10">
        <v>0</v>
      </c>
      <c r="D95" s="21">
        <v>0</v>
      </c>
    </row>
    <row r="96" spans="2:4" s="39" customFormat="1" x14ac:dyDescent="0.25">
      <c r="B96" s="53" t="s">
        <v>21</v>
      </c>
      <c r="C96" s="10">
        <v>0</v>
      </c>
      <c r="D96" s="21">
        <v>0</v>
      </c>
    </row>
    <row r="97" spans="2:4" s="39" customFormat="1" x14ac:dyDescent="0.2">
      <c r="B97" s="53" t="s">
        <v>22</v>
      </c>
      <c r="C97" s="10">
        <v>0</v>
      </c>
      <c r="D97" s="21">
        <v>0</v>
      </c>
    </row>
    <row r="98" spans="2:4" s="39" customFormat="1" x14ac:dyDescent="0.25">
      <c r="B98" s="53" t="s">
        <v>23</v>
      </c>
      <c r="C98" s="10">
        <v>0</v>
      </c>
      <c r="D98" s="21">
        <v>0</v>
      </c>
    </row>
    <row r="99" spans="2:4" s="39" customFormat="1" x14ac:dyDescent="0.25">
      <c r="B99" s="53" t="s">
        <v>24</v>
      </c>
      <c r="C99" s="10">
        <v>0</v>
      </c>
      <c r="D99" s="21">
        <v>0</v>
      </c>
    </row>
    <row r="100" spans="2:4" s="39" customFormat="1" x14ac:dyDescent="0.25">
      <c r="B100" s="53" t="s">
        <v>25</v>
      </c>
      <c r="C100" s="10">
        <v>0</v>
      </c>
      <c r="D100" s="21">
        <v>0</v>
      </c>
    </row>
    <row r="101" spans="2:4" s="39" customFormat="1" x14ac:dyDescent="0.25">
      <c r="B101" s="53" t="s">
        <v>46</v>
      </c>
      <c r="C101" s="10">
        <v>0</v>
      </c>
      <c r="D101" s="21">
        <v>0</v>
      </c>
    </row>
    <row r="102" spans="2:4" s="39" customFormat="1" x14ac:dyDescent="0.25">
      <c r="B102" s="53" t="s">
        <v>26</v>
      </c>
      <c r="C102" s="10">
        <v>0</v>
      </c>
      <c r="D102" s="21">
        <v>0</v>
      </c>
    </row>
    <row r="103" spans="2:4" s="39" customFormat="1" x14ac:dyDescent="0.25">
      <c r="B103" s="53" t="s">
        <v>27</v>
      </c>
      <c r="C103" s="10">
        <v>0</v>
      </c>
      <c r="D103" s="21">
        <v>0</v>
      </c>
    </row>
    <row r="104" spans="2:4" s="39" customFormat="1" x14ac:dyDescent="0.2">
      <c r="B104" s="53" t="s">
        <v>28</v>
      </c>
      <c r="C104" s="10">
        <v>121622.14</v>
      </c>
      <c r="D104" s="21">
        <v>0</v>
      </c>
    </row>
    <row r="105" spans="2:4" s="39" customFormat="1" x14ac:dyDescent="0.2">
      <c r="B105" s="54" t="s">
        <v>29</v>
      </c>
      <c r="C105" s="43">
        <f>C77-C88</f>
        <v>-121622.14</v>
      </c>
      <c r="D105" s="55">
        <f>SUM(D77-D88)</f>
        <v>829903.14</v>
      </c>
    </row>
    <row r="106" spans="2:4" s="39" customFormat="1" x14ac:dyDescent="0.25">
      <c r="B106" s="85"/>
      <c r="C106" s="86"/>
      <c r="D106" s="87"/>
    </row>
    <row r="107" spans="2:4" s="39" customFormat="1" x14ac:dyDescent="0.2">
      <c r="B107" s="47" t="s">
        <v>47</v>
      </c>
      <c r="C107" s="48"/>
      <c r="D107" s="49"/>
    </row>
    <row r="108" spans="2:4" s="39" customFormat="1" x14ac:dyDescent="0.25">
      <c r="B108" s="50" t="s">
        <v>2</v>
      </c>
      <c r="C108" s="56">
        <f>SUM(C109:C111)</f>
        <v>0</v>
      </c>
      <c r="D108" s="57">
        <f>SUM(D109:D111)</f>
        <v>0</v>
      </c>
    </row>
    <row r="109" spans="2:4" s="39" customFormat="1" x14ac:dyDescent="0.25">
      <c r="B109" s="58" t="s">
        <v>30</v>
      </c>
      <c r="C109" s="10">
        <v>0</v>
      </c>
      <c r="D109" s="26">
        <v>0</v>
      </c>
    </row>
    <row r="110" spans="2:4" s="39" customFormat="1" x14ac:dyDescent="0.25">
      <c r="B110" s="58" t="s">
        <v>32</v>
      </c>
      <c r="C110" s="10">
        <v>0</v>
      </c>
      <c r="D110" s="26">
        <v>0</v>
      </c>
    </row>
    <row r="111" spans="2:4" s="39" customFormat="1" x14ac:dyDescent="0.2">
      <c r="B111" s="58" t="s">
        <v>33</v>
      </c>
      <c r="C111" s="10">
        <v>0</v>
      </c>
      <c r="D111" s="26">
        <v>0</v>
      </c>
    </row>
    <row r="112" spans="2:4" s="39" customFormat="1" x14ac:dyDescent="0.2">
      <c r="B112" s="50" t="s">
        <v>13</v>
      </c>
      <c r="C112" s="56">
        <f>SUM(C113:C115)</f>
        <v>0</v>
      </c>
      <c r="D112" s="57">
        <f>SUM(D113:D115)</f>
        <v>0</v>
      </c>
    </row>
    <row r="113" spans="2:4" s="39" customFormat="1" x14ac:dyDescent="0.25">
      <c r="B113" s="58" t="s">
        <v>30</v>
      </c>
      <c r="C113" s="10">
        <v>0</v>
      </c>
      <c r="D113" s="26">
        <v>0</v>
      </c>
    </row>
    <row r="114" spans="2:4" s="39" customFormat="1" x14ac:dyDescent="0.25">
      <c r="B114" s="58" t="s">
        <v>32</v>
      </c>
      <c r="C114" s="10">
        <v>0</v>
      </c>
      <c r="D114" s="26">
        <v>0</v>
      </c>
    </row>
    <row r="115" spans="2:4" s="39" customFormat="1" x14ac:dyDescent="0.2">
      <c r="B115" s="58" t="s">
        <v>34</v>
      </c>
      <c r="C115" s="10">
        <v>0</v>
      </c>
      <c r="D115" s="26">
        <v>0</v>
      </c>
    </row>
    <row r="116" spans="2:4" s="39" customFormat="1" x14ac:dyDescent="0.2">
      <c r="B116" s="54" t="s">
        <v>35</v>
      </c>
      <c r="C116" s="56">
        <f>C108-C112</f>
        <v>0</v>
      </c>
      <c r="D116" s="57">
        <f>D108-D112</f>
        <v>0</v>
      </c>
    </row>
    <row r="117" spans="2:4" s="39" customFormat="1" x14ac:dyDescent="0.25">
      <c r="B117" s="85"/>
      <c r="C117" s="86"/>
      <c r="D117" s="87"/>
    </row>
    <row r="118" spans="2:4" s="39" customFormat="1" x14ac:dyDescent="0.25">
      <c r="B118" s="47" t="s">
        <v>36</v>
      </c>
      <c r="C118" s="48"/>
      <c r="D118" s="49"/>
    </row>
    <row r="119" spans="2:4" s="39" customFormat="1" x14ac:dyDescent="0.25">
      <c r="B119" s="50" t="s">
        <v>2</v>
      </c>
      <c r="C119" s="59">
        <f>SUM(C120+C123)</f>
        <v>0</v>
      </c>
      <c r="D119" s="60">
        <f>SUM(D120+D123)</f>
        <v>0</v>
      </c>
    </row>
    <row r="120" spans="2:4" s="39" customFormat="1" x14ac:dyDescent="0.25">
      <c r="B120" s="58" t="s">
        <v>37</v>
      </c>
      <c r="C120" s="12">
        <f>SUM(C121+C122)</f>
        <v>0</v>
      </c>
      <c r="D120" s="30">
        <f>SUM(D121+D122)</f>
        <v>0</v>
      </c>
    </row>
    <row r="121" spans="2:4" s="39" customFormat="1" x14ac:dyDescent="0.25">
      <c r="B121" s="61" t="s">
        <v>38</v>
      </c>
      <c r="C121" s="12">
        <v>0</v>
      </c>
      <c r="D121" s="30">
        <v>0</v>
      </c>
    </row>
    <row r="122" spans="2:4" s="39" customFormat="1" x14ac:dyDescent="0.25">
      <c r="B122" s="61" t="s">
        <v>39</v>
      </c>
      <c r="C122" s="10">
        <v>0</v>
      </c>
      <c r="D122" s="21">
        <v>0</v>
      </c>
    </row>
    <row r="123" spans="2:4" s="39" customFormat="1" x14ac:dyDescent="0.2">
      <c r="B123" s="58" t="s">
        <v>40</v>
      </c>
      <c r="C123" s="10">
        <v>0</v>
      </c>
      <c r="D123" s="21">
        <v>0</v>
      </c>
    </row>
    <row r="124" spans="2:4" s="39" customFormat="1" x14ac:dyDescent="0.2">
      <c r="B124" s="50" t="s">
        <v>13</v>
      </c>
      <c r="C124" s="51">
        <f>SUM(C125+C128)</f>
        <v>0</v>
      </c>
      <c r="D124" s="52">
        <f>SUM(D125+D128)</f>
        <v>0</v>
      </c>
    </row>
    <row r="125" spans="2:4" s="39" customFormat="1" x14ac:dyDescent="0.25">
      <c r="B125" s="58" t="s">
        <v>41</v>
      </c>
      <c r="C125" s="62">
        <f>SUM(C126+C127)</f>
        <v>0</v>
      </c>
      <c r="D125" s="63">
        <f>SUM(D126+D127)</f>
        <v>0</v>
      </c>
    </row>
    <row r="126" spans="2:4" s="39" customFormat="1" x14ac:dyDescent="0.25">
      <c r="B126" s="61" t="s">
        <v>38</v>
      </c>
      <c r="C126" s="12">
        <v>0</v>
      </c>
      <c r="D126" s="30">
        <v>0</v>
      </c>
    </row>
    <row r="127" spans="2:4" s="39" customFormat="1" x14ac:dyDescent="0.25">
      <c r="B127" s="61" t="s">
        <v>39</v>
      </c>
      <c r="C127" s="12">
        <v>0</v>
      </c>
      <c r="D127" s="30">
        <v>0</v>
      </c>
    </row>
    <row r="128" spans="2:4" s="39" customFormat="1" x14ac:dyDescent="0.25">
      <c r="B128" s="58" t="s">
        <v>42</v>
      </c>
      <c r="C128" s="12">
        <v>0</v>
      </c>
      <c r="D128" s="30">
        <v>0</v>
      </c>
    </row>
    <row r="129" spans="2:4" s="39" customFormat="1" x14ac:dyDescent="0.25">
      <c r="B129" s="54" t="s">
        <v>43</v>
      </c>
      <c r="C129" s="59">
        <f>C119-C124</f>
        <v>0</v>
      </c>
      <c r="D129" s="60">
        <f>D119-D124</f>
        <v>0</v>
      </c>
    </row>
    <row r="130" spans="2:4" s="39" customFormat="1" x14ac:dyDescent="0.25">
      <c r="B130" s="85"/>
      <c r="C130" s="86"/>
      <c r="D130" s="87"/>
    </row>
    <row r="131" spans="2:4" s="39" customFormat="1" x14ac:dyDescent="0.2">
      <c r="B131" s="54" t="s">
        <v>48</v>
      </c>
      <c r="C131" s="43">
        <f>SUM(C129,C116,C105)</f>
        <v>-121622.14</v>
      </c>
      <c r="D131" s="42">
        <f>SUM(D129,D116,D105)</f>
        <v>829903.14</v>
      </c>
    </row>
    <row r="132" spans="2:4" s="39" customFormat="1" x14ac:dyDescent="0.25">
      <c r="B132" s="85"/>
      <c r="C132" s="86"/>
      <c r="D132" s="87"/>
    </row>
    <row r="133" spans="2:4" s="39" customFormat="1" x14ac:dyDescent="0.25">
      <c r="B133" s="54" t="s">
        <v>44</v>
      </c>
      <c r="C133" s="43">
        <v>994677.22</v>
      </c>
      <c r="D133" s="42">
        <v>164774.07999999999</v>
      </c>
    </row>
    <row r="134" spans="2:4" s="39" customFormat="1" x14ac:dyDescent="0.25">
      <c r="B134" s="64" t="s">
        <v>45</v>
      </c>
      <c r="C134" s="43">
        <f>+C131+C133</f>
        <v>873055.08</v>
      </c>
      <c r="D134" s="42">
        <f>+D131+D133</f>
        <v>994677.22</v>
      </c>
    </row>
    <row r="135" spans="2:4" s="39" customFormat="1" ht="12.6" thickBot="1" x14ac:dyDescent="0.3">
      <c r="B135" s="82"/>
      <c r="C135" s="83"/>
      <c r="D135" s="84"/>
    </row>
    <row r="136" spans="2:4" s="39" customFormat="1" ht="81.75" customHeight="1" x14ac:dyDescent="0.25">
      <c r="B136" s="37"/>
      <c r="C136" s="37"/>
      <c r="D136" s="37"/>
    </row>
    <row r="137" spans="2:4" s="39" customFormat="1" x14ac:dyDescent="0.2">
      <c r="B137" s="44" t="s">
        <v>52</v>
      </c>
      <c r="C137" s="41"/>
      <c r="D137" s="40" t="s">
        <v>53</v>
      </c>
    </row>
    <row r="138" spans="2:4" s="39" customFormat="1" x14ac:dyDescent="0.25">
      <c r="B138" s="45" t="s">
        <v>54</v>
      </c>
      <c r="C138" s="41"/>
      <c r="D138" s="41" t="s">
        <v>55</v>
      </c>
    </row>
    <row r="139" spans="2:4" s="39" customFormat="1" ht="12.75" thickBot="1" x14ac:dyDescent="0.25"/>
    <row r="140" spans="2:4" s="39" customFormat="1" x14ac:dyDescent="0.2">
      <c r="B140" s="70" t="s">
        <v>58</v>
      </c>
      <c r="C140" s="71"/>
      <c r="D140" s="72"/>
    </row>
    <row r="141" spans="2:4" s="39" customFormat="1" x14ac:dyDescent="0.2">
      <c r="B141" s="76" t="s">
        <v>0</v>
      </c>
      <c r="C141" s="77"/>
      <c r="D141" s="78"/>
    </row>
    <row r="142" spans="2:4" s="39" customFormat="1" ht="12.75" thickBot="1" x14ac:dyDescent="0.25">
      <c r="B142" s="76" t="s">
        <v>51</v>
      </c>
      <c r="C142" s="77"/>
      <c r="D142" s="78"/>
    </row>
    <row r="143" spans="2:4" s="39" customFormat="1" ht="12.75" thickBot="1" x14ac:dyDescent="0.25">
      <c r="B143" s="46"/>
      <c r="C143" s="35" t="s">
        <v>50</v>
      </c>
      <c r="D143" s="36" t="s">
        <v>49</v>
      </c>
    </row>
    <row r="144" spans="2:4" s="39" customFormat="1" x14ac:dyDescent="0.2">
      <c r="B144" s="85"/>
      <c r="C144" s="86"/>
      <c r="D144" s="87"/>
    </row>
    <row r="145" spans="2:4" s="39" customFormat="1" x14ac:dyDescent="0.2">
      <c r="B145" s="47" t="s">
        <v>1</v>
      </c>
      <c r="C145" s="65"/>
      <c r="D145" s="66"/>
    </row>
    <row r="146" spans="2:4" s="39" customFormat="1" x14ac:dyDescent="0.2">
      <c r="B146" s="50" t="s">
        <v>2</v>
      </c>
      <c r="C146" s="51">
        <f>SUM(C147:C156)</f>
        <v>0</v>
      </c>
      <c r="D146" s="52">
        <f>SUM(D147:D156)</f>
        <v>0</v>
      </c>
    </row>
    <row r="147" spans="2:4" s="39" customFormat="1" x14ac:dyDescent="0.2">
      <c r="B147" s="53" t="s">
        <v>3</v>
      </c>
      <c r="C147" s="10">
        <v>0</v>
      </c>
      <c r="D147" s="21">
        <v>0</v>
      </c>
    </row>
    <row r="148" spans="2:4" s="39" customFormat="1" x14ac:dyDescent="0.2">
      <c r="B148" s="53" t="s">
        <v>4</v>
      </c>
      <c r="C148" s="10">
        <v>0</v>
      </c>
      <c r="D148" s="21">
        <v>0</v>
      </c>
    </row>
    <row r="149" spans="2:4" s="39" customFormat="1" x14ac:dyDescent="0.2">
      <c r="B149" s="53" t="s">
        <v>5</v>
      </c>
      <c r="C149" s="10">
        <v>0</v>
      </c>
      <c r="D149" s="21">
        <v>0</v>
      </c>
    </row>
    <row r="150" spans="2:4" s="39" customFormat="1" x14ac:dyDescent="0.2">
      <c r="B150" s="53" t="s">
        <v>6</v>
      </c>
      <c r="C150" s="10">
        <v>0</v>
      </c>
      <c r="D150" s="21">
        <v>0</v>
      </c>
    </row>
    <row r="151" spans="2:4" s="39" customFormat="1" x14ac:dyDescent="0.2">
      <c r="B151" s="53" t="s">
        <v>7</v>
      </c>
      <c r="C151" s="10">
        <v>0</v>
      </c>
      <c r="D151" s="21">
        <v>0</v>
      </c>
    </row>
    <row r="152" spans="2:4" s="39" customFormat="1" x14ac:dyDescent="0.2">
      <c r="B152" s="53" t="s">
        <v>8</v>
      </c>
      <c r="C152" s="10">
        <v>0</v>
      </c>
      <c r="D152" s="21">
        <v>0</v>
      </c>
    </row>
    <row r="153" spans="2:4" s="39" customFormat="1" x14ac:dyDescent="0.2">
      <c r="B153" s="53" t="s">
        <v>9</v>
      </c>
      <c r="C153" s="10">
        <v>0</v>
      </c>
      <c r="D153" s="21">
        <v>0</v>
      </c>
    </row>
    <row r="154" spans="2:4" s="39" customFormat="1" ht="24" x14ac:dyDescent="0.2">
      <c r="B154" s="53" t="s">
        <v>10</v>
      </c>
      <c r="C154" s="10">
        <v>0</v>
      </c>
      <c r="D154" s="21">
        <v>0</v>
      </c>
    </row>
    <row r="155" spans="2:4" s="39" customFormat="1" ht="24" x14ac:dyDescent="0.2">
      <c r="B155" s="53" t="s">
        <v>11</v>
      </c>
      <c r="C155" s="10">
        <v>0</v>
      </c>
      <c r="D155" s="21">
        <v>0</v>
      </c>
    </row>
    <row r="156" spans="2:4" s="39" customFormat="1" x14ac:dyDescent="0.2">
      <c r="B156" s="53" t="s">
        <v>12</v>
      </c>
      <c r="C156" s="10">
        <v>0</v>
      </c>
      <c r="D156" s="21">
        <v>0</v>
      </c>
    </row>
    <row r="157" spans="2:4" s="39" customFormat="1" x14ac:dyDescent="0.2">
      <c r="B157" s="50" t="s">
        <v>13</v>
      </c>
      <c r="C157" s="51">
        <f>SUM(C158:C173)</f>
        <v>0</v>
      </c>
      <c r="D157" s="52">
        <f>SUM(D158:D173)</f>
        <v>0</v>
      </c>
    </row>
    <row r="158" spans="2:4" s="39" customFormat="1" x14ac:dyDescent="0.2">
      <c r="B158" s="53" t="s">
        <v>14</v>
      </c>
      <c r="C158" s="10">
        <v>0</v>
      </c>
      <c r="D158" s="21">
        <v>0</v>
      </c>
    </row>
    <row r="159" spans="2:4" s="39" customFormat="1" x14ac:dyDescent="0.2">
      <c r="B159" s="53" t="s">
        <v>15</v>
      </c>
      <c r="C159" s="10">
        <v>0</v>
      </c>
      <c r="D159" s="21">
        <v>0</v>
      </c>
    </row>
    <row r="160" spans="2:4" s="39" customFormat="1" x14ac:dyDescent="0.2">
      <c r="B160" s="53" t="s">
        <v>16</v>
      </c>
      <c r="C160" s="10">
        <v>0</v>
      </c>
      <c r="D160" s="21">
        <v>0</v>
      </c>
    </row>
    <row r="161" spans="2:4" s="39" customFormat="1" x14ac:dyDescent="0.2">
      <c r="B161" s="53" t="s">
        <v>17</v>
      </c>
      <c r="C161" s="10">
        <v>0</v>
      </c>
      <c r="D161" s="21">
        <v>0</v>
      </c>
    </row>
    <row r="162" spans="2:4" s="39" customFormat="1" x14ac:dyDescent="0.2">
      <c r="B162" s="53" t="s">
        <v>18</v>
      </c>
      <c r="C162" s="10">
        <v>0</v>
      </c>
      <c r="D162" s="21">
        <v>0</v>
      </c>
    </row>
    <row r="163" spans="2:4" s="39" customFormat="1" x14ac:dyDescent="0.2">
      <c r="B163" s="53" t="s">
        <v>19</v>
      </c>
      <c r="C163" s="10">
        <v>0</v>
      </c>
      <c r="D163" s="21">
        <v>0</v>
      </c>
    </row>
    <row r="164" spans="2:4" s="39" customFormat="1" x14ac:dyDescent="0.2">
      <c r="B164" s="53" t="s">
        <v>20</v>
      </c>
      <c r="C164" s="10">
        <v>0</v>
      </c>
      <c r="D164" s="21">
        <v>0</v>
      </c>
    </row>
    <row r="165" spans="2:4" s="39" customFormat="1" x14ac:dyDescent="0.2">
      <c r="B165" s="53" t="s">
        <v>21</v>
      </c>
      <c r="C165" s="10">
        <v>0</v>
      </c>
      <c r="D165" s="21">
        <v>0</v>
      </c>
    </row>
    <row r="166" spans="2:4" s="39" customFormat="1" x14ac:dyDescent="0.2">
      <c r="B166" s="53" t="s">
        <v>22</v>
      </c>
      <c r="C166" s="10">
        <v>0</v>
      </c>
      <c r="D166" s="21">
        <v>0</v>
      </c>
    </row>
    <row r="167" spans="2:4" s="39" customFormat="1" x14ac:dyDescent="0.2">
      <c r="B167" s="53" t="s">
        <v>23</v>
      </c>
      <c r="C167" s="10">
        <v>0</v>
      </c>
      <c r="D167" s="21">
        <v>0</v>
      </c>
    </row>
    <row r="168" spans="2:4" s="39" customFormat="1" x14ac:dyDescent="0.2">
      <c r="B168" s="53" t="s">
        <v>24</v>
      </c>
      <c r="C168" s="10">
        <v>0</v>
      </c>
      <c r="D168" s="21">
        <v>0</v>
      </c>
    </row>
    <row r="169" spans="2:4" s="39" customFormat="1" x14ac:dyDescent="0.2">
      <c r="B169" s="53" t="s">
        <v>25</v>
      </c>
      <c r="C169" s="10">
        <v>0</v>
      </c>
      <c r="D169" s="21">
        <v>0</v>
      </c>
    </row>
    <row r="170" spans="2:4" s="39" customFormat="1" x14ac:dyDescent="0.2">
      <c r="B170" s="53" t="s">
        <v>46</v>
      </c>
      <c r="C170" s="10">
        <v>0</v>
      </c>
      <c r="D170" s="21">
        <v>0</v>
      </c>
    </row>
    <row r="171" spans="2:4" s="39" customFormat="1" x14ac:dyDescent="0.2">
      <c r="B171" s="53" t="s">
        <v>26</v>
      </c>
      <c r="C171" s="10">
        <v>0</v>
      </c>
      <c r="D171" s="21">
        <v>0</v>
      </c>
    </row>
    <row r="172" spans="2:4" s="39" customFormat="1" x14ac:dyDescent="0.2">
      <c r="B172" s="53" t="s">
        <v>27</v>
      </c>
      <c r="C172" s="10">
        <v>0</v>
      </c>
      <c r="D172" s="21">
        <v>0</v>
      </c>
    </row>
    <row r="173" spans="2:4" s="39" customFormat="1" x14ac:dyDescent="0.2">
      <c r="B173" s="53" t="s">
        <v>28</v>
      </c>
      <c r="C173" s="10">
        <v>0</v>
      </c>
      <c r="D173" s="21">
        <v>0</v>
      </c>
    </row>
    <row r="174" spans="2:4" s="39" customFormat="1" x14ac:dyDescent="0.2">
      <c r="B174" s="54" t="s">
        <v>29</v>
      </c>
      <c r="C174" s="43">
        <f>C146-C157</f>
        <v>0</v>
      </c>
      <c r="D174" s="55">
        <f>SUM(D146-D157)</f>
        <v>0</v>
      </c>
    </row>
    <row r="175" spans="2:4" s="39" customFormat="1" x14ac:dyDescent="0.2">
      <c r="B175" s="85"/>
      <c r="C175" s="86"/>
      <c r="D175" s="87"/>
    </row>
    <row r="176" spans="2:4" s="39" customFormat="1" x14ac:dyDescent="0.2">
      <c r="B176" s="47" t="s">
        <v>47</v>
      </c>
      <c r="C176" s="65"/>
      <c r="D176" s="66"/>
    </row>
    <row r="177" spans="2:4" s="39" customFormat="1" x14ac:dyDescent="0.2">
      <c r="B177" s="50" t="s">
        <v>2</v>
      </c>
      <c r="C177" s="56">
        <f>SUM(C178:C180)</f>
        <v>0</v>
      </c>
      <c r="D177" s="57">
        <f>SUM(D178:D180)</f>
        <v>0</v>
      </c>
    </row>
    <row r="178" spans="2:4" s="39" customFormat="1" x14ac:dyDescent="0.2">
      <c r="B178" s="58" t="s">
        <v>30</v>
      </c>
      <c r="C178" s="10">
        <v>0</v>
      </c>
      <c r="D178" s="26">
        <v>0</v>
      </c>
    </row>
    <row r="179" spans="2:4" s="39" customFormat="1" x14ac:dyDescent="0.2">
      <c r="B179" s="58" t="s">
        <v>32</v>
      </c>
      <c r="C179" s="10">
        <v>0</v>
      </c>
      <c r="D179" s="26">
        <v>0</v>
      </c>
    </row>
    <row r="180" spans="2:4" s="39" customFormat="1" x14ac:dyDescent="0.2">
      <c r="B180" s="58" t="s">
        <v>33</v>
      </c>
      <c r="C180" s="10">
        <v>0</v>
      </c>
      <c r="D180" s="26">
        <v>0</v>
      </c>
    </row>
    <row r="181" spans="2:4" s="39" customFormat="1" x14ac:dyDescent="0.2">
      <c r="B181" s="50" t="s">
        <v>13</v>
      </c>
      <c r="C181" s="56">
        <f>SUM(C182:C184)</f>
        <v>0</v>
      </c>
      <c r="D181" s="57">
        <f>SUM(D182:D184)</f>
        <v>0</v>
      </c>
    </row>
    <row r="182" spans="2:4" s="39" customFormat="1" x14ac:dyDescent="0.2">
      <c r="B182" s="58" t="s">
        <v>30</v>
      </c>
      <c r="C182" s="10">
        <v>0</v>
      </c>
      <c r="D182" s="26">
        <v>0</v>
      </c>
    </row>
    <row r="183" spans="2:4" s="39" customFormat="1" x14ac:dyDescent="0.2">
      <c r="B183" s="58" t="s">
        <v>32</v>
      </c>
      <c r="C183" s="10">
        <v>0</v>
      </c>
      <c r="D183" s="26">
        <v>0</v>
      </c>
    </row>
    <row r="184" spans="2:4" s="39" customFormat="1" x14ac:dyDescent="0.2">
      <c r="B184" s="58" t="s">
        <v>34</v>
      </c>
      <c r="C184" s="10">
        <v>0</v>
      </c>
      <c r="D184" s="26">
        <v>0</v>
      </c>
    </row>
    <row r="185" spans="2:4" s="39" customFormat="1" x14ac:dyDescent="0.2">
      <c r="B185" s="54" t="s">
        <v>35</v>
      </c>
      <c r="C185" s="56">
        <f>C177-C181</f>
        <v>0</v>
      </c>
      <c r="D185" s="57">
        <f>D177-D181</f>
        <v>0</v>
      </c>
    </row>
    <row r="186" spans="2:4" s="39" customFormat="1" x14ac:dyDescent="0.2">
      <c r="B186" s="85"/>
      <c r="C186" s="86"/>
      <c r="D186" s="87"/>
    </row>
    <row r="187" spans="2:4" s="39" customFormat="1" x14ac:dyDescent="0.2">
      <c r="B187" s="47" t="s">
        <v>36</v>
      </c>
      <c r="C187" s="65"/>
      <c r="D187" s="66"/>
    </row>
    <row r="188" spans="2:4" s="39" customFormat="1" x14ac:dyDescent="0.2">
      <c r="B188" s="50" t="s">
        <v>2</v>
      </c>
      <c r="C188" s="59">
        <f>SUM(C189+C192)</f>
        <v>0</v>
      </c>
      <c r="D188" s="60">
        <f>SUM(D189+D192)</f>
        <v>0</v>
      </c>
    </row>
    <row r="189" spans="2:4" s="39" customFormat="1" x14ac:dyDescent="0.2">
      <c r="B189" s="58" t="s">
        <v>37</v>
      </c>
      <c r="C189" s="12">
        <f>SUM(C190+C191)</f>
        <v>0</v>
      </c>
      <c r="D189" s="30">
        <f>SUM(D190+D191)</f>
        <v>0</v>
      </c>
    </row>
    <row r="190" spans="2:4" s="39" customFormat="1" x14ac:dyDescent="0.2">
      <c r="B190" s="61" t="s">
        <v>38</v>
      </c>
      <c r="C190" s="12">
        <v>0</v>
      </c>
      <c r="D190" s="30">
        <v>0</v>
      </c>
    </row>
    <row r="191" spans="2:4" s="39" customFormat="1" x14ac:dyDescent="0.2">
      <c r="B191" s="61" t="s">
        <v>39</v>
      </c>
      <c r="C191" s="10">
        <v>0</v>
      </c>
      <c r="D191" s="21">
        <v>0</v>
      </c>
    </row>
    <row r="192" spans="2:4" s="39" customFormat="1" x14ac:dyDescent="0.2">
      <c r="B192" s="58" t="s">
        <v>40</v>
      </c>
      <c r="C192" s="10">
        <v>0</v>
      </c>
      <c r="D192" s="21">
        <v>0</v>
      </c>
    </row>
    <row r="193" spans="2:4" s="39" customFormat="1" x14ac:dyDescent="0.2">
      <c r="B193" s="50" t="s">
        <v>13</v>
      </c>
      <c r="C193" s="51">
        <f>SUM(C194+C197)</f>
        <v>0</v>
      </c>
      <c r="D193" s="52">
        <f>SUM(D194+D197)</f>
        <v>0</v>
      </c>
    </row>
    <row r="194" spans="2:4" s="39" customFormat="1" x14ac:dyDescent="0.2">
      <c r="B194" s="58" t="s">
        <v>41</v>
      </c>
      <c r="C194" s="62">
        <f>SUM(C195+C196)</f>
        <v>0</v>
      </c>
      <c r="D194" s="63">
        <f>SUM(D195+D196)</f>
        <v>0</v>
      </c>
    </row>
    <row r="195" spans="2:4" s="39" customFormat="1" x14ac:dyDescent="0.2">
      <c r="B195" s="61" t="s">
        <v>38</v>
      </c>
      <c r="C195" s="12">
        <v>0</v>
      </c>
      <c r="D195" s="30">
        <v>0</v>
      </c>
    </row>
    <row r="196" spans="2:4" s="39" customFormat="1" x14ac:dyDescent="0.2">
      <c r="B196" s="61" t="s">
        <v>39</v>
      </c>
      <c r="C196" s="12">
        <v>0</v>
      </c>
      <c r="D196" s="30">
        <v>0</v>
      </c>
    </row>
    <row r="197" spans="2:4" s="39" customFormat="1" x14ac:dyDescent="0.2">
      <c r="B197" s="58" t="s">
        <v>42</v>
      </c>
      <c r="C197" s="12">
        <v>0</v>
      </c>
      <c r="D197" s="30">
        <v>0</v>
      </c>
    </row>
    <row r="198" spans="2:4" s="39" customFormat="1" x14ac:dyDescent="0.2">
      <c r="B198" s="54" t="s">
        <v>43</v>
      </c>
      <c r="C198" s="59">
        <f>C188-C193</f>
        <v>0</v>
      </c>
      <c r="D198" s="60">
        <f>D188-D193</f>
        <v>0</v>
      </c>
    </row>
    <row r="199" spans="2:4" s="39" customFormat="1" x14ac:dyDescent="0.2">
      <c r="B199" s="85"/>
      <c r="C199" s="86"/>
      <c r="D199" s="87"/>
    </row>
    <row r="200" spans="2:4" s="39" customFormat="1" x14ac:dyDescent="0.2">
      <c r="B200" s="54" t="s">
        <v>48</v>
      </c>
      <c r="C200" s="43">
        <f>SUM(C198,C185,C174)</f>
        <v>0</v>
      </c>
      <c r="D200" s="42">
        <f>SUM(D198,D185,D174)</f>
        <v>0</v>
      </c>
    </row>
    <row r="201" spans="2:4" s="39" customFormat="1" x14ac:dyDescent="0.2">
      <c r="B201" s="85"/>
      <c r="C201" s="86"/>
      <c r="D201" s="87"/>
    </row>
    <row r="202" spans="2:4" s="39" customFormat="1" x14ac:dyDescent="0.2">
      <c r="B202" s="54" t="s">
        <v>44</v>
      </c>
      <c r="C202" s="43">
        <v>0</v>
      </c>
      <c r="D202" s="42">
        <v>0</v>
      </c>
    </row>
    <row r="203" spans="2:4" s="39" customFormat="1" x14ac:dyDescent="0.2">
      <c r="B203" s="64" t="s">
        <v>45</v>
      </c>
      <c r="C203" s="43">
        <f>+C200+C202</f>
        <v>0</v>
      </c>
      <c r="D203" s="42">
        <f>+D200+D202</f>
        <v>0</v>
      </c>
    </row>
    <row r="204" spans="2:4" s="39" customFormat="1" ht="12.75" thickBot="1" x14ac:dyDescent="0.25">
      <c r="B204" s="82"/>
      <c r="C204" s="83"/>
      <c r="D204" s="84"/>
    </row>
    <row r="205" spans="2:4" s="39" customFormat="1" ht="89.25" customHeight="1" x14ac:dyDescent="0.2">
      <c r="B205" s="37"/>
      <c r="C205" s="37"/>
      <c r="D205" s="37"/>
    </row>
    <row r="206" spans="2:4" s="39" customFormat="1" x14ac:dyDescent="0.2">
      <c r="B206" s="44" t="s">
        <v>52</v>
      </c>
      <c r="C206" s="41"/>
      <c r="D206" s="40" t="s">
        <v>53</v>
      </c>
    </row>
    <row r="207" spans="2:4" s="39" customFormat="1" x14ac:dyDescent="0.2">
      <c r="B207" s="45" t="s">
        <v>54</v>
      </c>
      <c r="C207" s="41"/>
      <c r="D207" s="41" t="s">
        <v>55</v>
      </c>
    </row>
    <row r="208" spans="2:4" s="39" customFormat="1" x14ac:dyDescent="0.2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"/>
    <row r="267" s="39" customFormat="1" x14ac:dyDescent="0.2"/>
    <row r="268" s="39" customFormat="1" x14ac:dyDescent="0.2"/>
    <row r="269" s="39" customFormat="1" x14ac:dyDescent="0.2"/>
    <row r="270" s="39" customFormat="1" x14ac:dyDescent="0.2"/>
    <row r="271" s="39" customFormat="1" x14ac:dyDescent="0.2"/>
    <row r="272" s="39" customFormat="1" x14ac:dyDescent="0.2"/>
    <row r="273" s="39" customFormat="1" x14ac:dyDescent="0.2"/>
    <row r="274" s="39" customFormat="1" x14ac:dyDescent="0.2"/>
    <row r="275" s="39" customFormat="1" x14ac:dyDescent="0.2"/>
    <row r="276" s="39" customFormat="1" x14ac:dyDescent="0.2"/>
    <row r="277" s="39" customFormat="1" x14ac:dyDescent="0.2"/>
    <row r="278" s="39" customFormat="1" x14ac:dyDescent="0.2"/>
    <row r="279" s="39" customFormat="1" x14ac:dyDescent="0.2"/>
    <row r="280" s="39" customFormat="1" x14ac:dyDescent="0.2"/>
    <row r="281" s="39" customFormat="1" x14ac:dyDescent="0.2"/>
    <row r="282" s="39" customFormat="1" x14ac:dyDescent="0.2"/>
    <row r="283" s="39" customFormat="1" x14ac:dyDescent="0.2"/>
    <row r="284" s="39" customFormat="1" x14ac:dyDescent="0.2"/>
    <row r="285" s="39" customFormat="1" x14ac:dyDescent="0.2"/>
    <row r="286" s="39" customFormat="1" x14ac:dyDescent="0.2"/>
    <row r="287" s="39" customFormat="1" x14ac:dyDescent="0.2"/>
    <row r="288" s="39" customFormat="1" x14ac:dyDescent="0.2"/>
    <row r="289" s="39" customFormat="1" x14ac:dyDescent="0.2"/>
    <row r="290" s="39" customFormat="1" x14ac:dyDescent="0.2"/>
    <row r="291" s="39" customFormat="1" x14ac:dyDescent="0.2"/>
    <row r="292" s="39" customFormat="1" x14ac:dyDescent="0.2"/>
    <row r="293" s="39" customFormat="1" x14ac:dyDescent="0.2"/>
    <row r="294" s="39" customFormat="1" x14ac:dyDescent="0.2"/>
    <row r="295" s="39" customFormat="1" x14ac:dyDescent="0.2"/>
    <row r="296" s="39" customFormat="1" x14ac:dyDescent="0.2"/>
    <row r="297" s="39" customFormat="1" x14ac:dyDescent="0.2"/>
    <row r="298" s="39" customFormat="1" x14ac:dyDescent="0.2"/>
    <row r="299" s="39" customFormat="1" x14ac:dyDescent="0.2"/>
    <row r="300" s="39" customFormat="1" x14ac:dyDescent="0.2"/>
    <row r="301" s="39" customFormat="1" x14ac:dyDescent="0.2"/>
    <row r="302" s="39" customFormat="1" x14ac:dyDescent="0.2"/>
    <row r="303" s="39" customFormat="1" x14ac:dyDescent="0.2"/>
    <row r="304" s="39" customFormat="1" x14ac:dyDescent="0.2"/>
    <row r="305" s="39" customFormat="1" x14ac:dyDescent="0.2"/>
    <row r="306" s="39" customFormat="1" x14ac:dyDescent="0.2"/>
    <row r="307" s="39" customFormat="1" x14ac:dyDescent="0.2"/>
    <row r="308" s="39" customFormat="1" x14ac:dyDescent="0.2"/>
    <row r="309" s="39" customFormat="1" x14ac:dyDescent="0.2"/>
    <row r="310" s="39" customFormat="1" x14ac:dyDescent="0.2"/>
    <row r="311" s="39" customFormat="1" x14ac:dyDescent="0.2"/>
    <row r="312" s="39" customFormat="1" x14ac:dyDescent="0.2"/>
    <row r="313" s="39" customFormat="1" x14ac:dyDescent="0.2"/>
    <row r="314" s="39" customFormat="1" x14ac:dyDescent="0.2"/>
    <row r="315" s="39" customFormat="1" x14ac:dyDescent="0.2"/>
    <row r="316" s="39" customFormat="1" x14ac:dyDescent="0.2"/>
    <row r="317" s="39" customFormat="1" x14ac:dyDescent="0.2"/>
    <row r="318" s="39" customFormat="1" x14ac:dyDescent="0.2"/>
    <row r="319" s="39" customFormat="1" x14ac:dyDescent="0.2"/>
    <row r="320" s="39" customFormat="1" x14ac:dyDescent="0.2"/>
    <row r="321" s="39" customFormat="1" x14ac:dyDescent="0.2"/>
    <row r="322" s="39" customFormat="1" x14ac:dyDescent="0.2"/>
    <row r="323" s="39" customFormat="1" x14ac:dyDescent="0.2"/>
    <row r="324" s="39" customFormat="1" x14ac:dyDescent="0.2"/>
    <row r="325" s="39" customFormat="1" x14ac:dyDescent="0.2"/>
    <row r="326" s="39" customFormat="1" x14ac:dyDescent="0.2"/>
    <row r="327" s="39" customFormat="1" x14ac:dyDescent="0.2"/>
    <row r="328" s="39" customFormat="1" x14ac:dyDescent="0.2"/>
    <row r="329" s="39" customFormat="1" x14ac:dyDescent="0.2"/>
    <row r="330" s="39" customFormat="1" x14ac:dyDescent="0.2"/>
    <row r="331" s="39" customFormat="1" x14ac:dyDescent="0.2"/>
    <row r="332" s="39" customFormat="1" x14ac:dyDescent="0.2"/>
    <row r="333" s="39" customFormat="1" x14ac:dyDescent="0.2"/>
    <row r="334" s="39" customFormat="1" x14ac:dyDescent="0.2"/>
    <row r="335" s="39" customFormat="1" x14ac:dyDescent="0.2"/>
    <row r="336" s="39" customFormat="1" x14ac:dyDescent="0.2"/>
    <row r="337" s="39" customFormat="1" x14ac:dyDescent="0.2"/>
    <row r="338" s="39" customFormat="1" x14ac:dyDescent="0.2"/>
    <row r="339" s="39" customFormat="1" x14ac:dyDescent="0.2"/>
    <row r="340" s="39" customFormat="1" x14ac:dyDescent="0.2"/>
    <row r="341" s="39" customFormat="1" x14ac:dyDescent="0.2"/>
    <row r="342" s="39" customFormat="1" x14ac:dyDescent="0.2"/>
    <row r="343" s="39" customFormat="1" x14ac:dyDescent="0.2"/>
    <row r="344" s="39" customFormat="1" x14ac:dyDescent="0.2"/>
    <row r="345" s="39" customFormat="1" x14ac:dyDescent="0.2"/>
    <row r="346" s="39" customFormat="1" x14ac:dyDescent="0.2"/>
    <row r="347" s="39" customFormat="1" x14ac:dyDescent="0.2"/>
    <row r="348" s="39" customFormat="1" x14ac:dyDescent="0.2"/>
    <row r="349" s="39" customFormat="1" x14ac:dyDescent="0.2"/>
    <row r="350" s="39" customFormat="1" x14ac:dyDescent="0.2"/>
    <row r="351" s="39" customFormat="1" x14ac:dyDescent="0.2"/>
    <row r="352" s="39" customFormat="1" x14ac:dyDescent="0.2"/>
    <row r="353" s="39" customFormat="1" x14ac:dyDescent="0.2"/>
    <row r="354" s="39" customFormat="1" x14ac:dyDescent="0.2"/>
    <row r="355" s="39" customFormat="1" x14ac:dyDescent="0.2"/>
    <row r="356" s="39" customFormat="1" x14ac:dyDescent="0.2"/>
    <row r="357" s="39" customFormat="1" x14ac:dyDescent="0.2"/>
    <row r="358" s="39" customFormat="1" x14ac:dyDescent="0.2"/>
    <row r="359" s="39" customFormat="1" x14ac:dyDescent="0.2"/>
    <row r="360" s="39" customFormat="1" x14ac:dyDescent="0.2"/>
    <row r="361" s="39" customFormat="1" x14ac:dyDescent="0.2"/>
    <row r="362" s="39" customFormat="1" x14ac:dyDescent="0.2"/>
    <row r="363" s="39" customFormat="1" x14ac:dyDescent="0.2"/>
    <row r="364" s="39" customFormat="1" x14ac:dyDescent="0.2"/>
    <row r="365" s="39" customFormat="1" x14ac:dyDescent="0.2"/>
    <row r="366" s="39" customFormat="1" x14ac:dyDescent="0.2"/>
    <row r="367" s="39" customFormat="1" x14ac:dyDescent="0.2"/>
    <row r="368" s="39" customFormat="1" x14ac:dyDescent="0.2"/>
    <row r="369" s="39" customFormat="1" x14ac:dyDescent="0.2"/>
    <row r="370" s="39" customFormat="1" x14ac:dyDescent="0.2"/>
    <row r="371" s="39" customFormat="1" x14ac:dyDescent="0.2"/>
    <row r="372" s="39" customFormat="1" x14ac:dyDescent="0.2"/>
    <row r="373" s="39" customFormat="1" x14ac:dyDescent="0.2"/>
    <row r="374" s="39" customFormat="1" x14ac:dyDescent="0.2"/>
    <row r="375" s="39" customFormat="1" x14ac:dyDescent="0.2"/>
    <row r="376" s="39" customFormat="1" x14ac:dyDescent="0.2"/>
    <row r="377" s="39" customFormat="1" x14ac:dyDescent="0.2"/>
    <row r="378" s="39" customFormat="1" x14ac:dyDescent="0.2"/>
    <row r="379" s="39" customFormat="1" x14ac:dyDescent="0.2"/>
    <row r="380" s="39" customFormat="1" x14ac:dyDescent="0.2"/>
    <row r="381" s="39" customFormat="1" x14ac:dyDescent="0.2"/>
    <row r="382" s="39" customFormat="1" x14ac:dyDescent="0.2"/>
    <row r="383" s="39" customFormat="1" x14ac:dyDescent="0.2"/>
    <row r="384" s="39" customFormat="1" x14ac:dyDescent="0.2"/>
    <row r="385" s="39" customFormat="1" x14ac:dyDescent="0.2"/>
    <row r="386" s="39" customFormat="1" x14ac:dyDescent="0.2"/>
    <row r="387" s="39" customFormat="1" x14ac:dyDescent="0.2"/>
    <row r="388" s="39" customFormat="1" x14ac:dyDescent="0.2"/>
    <row r="389" s="39" customFormat="1" x14ac:dyDescent="0.2"/>
    <row r="390" s="39" customFormat="1" x14ac:dyDescent="0.2"/>
    <row r="391" s="39" customFormat="1" x14ac:dyDescent="0.2"/>
    <row r="392" s="39" customFormat="1" x14ac:dyDescent="0.2"/>
    <row r="393" s="39" customFormat="1" x14ac:dyDescent="0.2"/>
    <row r="394" s="39" customFormat="1" x14ac:dyDescent="0.2"/>
    <row r="395" s="39" customFormat="1" x14ac:dyDescent="0.2"/>
    <row r="396" s="39" customFormat="1" x14ac:dyDescent="0.2"/>
    <row r="397" s="39" customFormat="1" x14ac:dyDescent="0.2"/>
    <row r="398" s="39" customFormat="1" x14ac:dyDescent="0.2"/>
    <row r="399" s="39" customFormat="1" x14ac:dyDescent="0.2"/>
    <row r="400" s="39" customFormat="1" x14ac:dyDescent="0.2"/>
    <row r="401" s="39" customFormat="1" x14ac:dyDescent="0.2"/>
    <row r="402" s="39" customFormat="1" x14ac:dyDescent="0.2"/>
    <row r="403" s="39" customFormat="1" x14ac:dyDescent="0.2"/>
    <row r="404" s="39" customFormat="1" x14ac:dyDescent="0.2"/>
    <row r="405" s="39" customFormat="1" x14ac:dyDescent="0.2"/>
    <row r="406" s="39" customFormat="1" x14ac:dyDescent="0.2"/>
    <row r="407" s="39" customFormat="1" x14ac:dyDescent="0.2"/>
    <row r="408" s="39" customFormat="1" x14ac:dyDescent="0.2"/>
    <row r="409" s="39" customFormat="1" x14ac:dyDescent="0.2"/>
    <row r="410" s="39" customFormat="1" x14ac:dyDescent="0.2"/>
    <row r="411" s="39" customFormat="1" x14ac:dyDescent="0.2"/>
    <row r="412" s="39" customFormat="1" x14ac:dyDescent="0.2"/>
    <row r="413" s="39" customFormat="1" x14ac:dyDescent="0.2"/>
    <row r="414" s="39" customFormat="1" x14ac:dyDescent="0.2"/>
    <row r="415" s="39" customFormat="1" x14ac:dyDescent="0.2"/>
    <row r="416" s="39" customFormat="1" x14ac:dyDescent="0.2"/>
    <row r="417" s="39" customFormat="1" x14ac:dyDescent="0.2"/>
    <row r="418" s="39" customFormat="1" x14ac:dyDescent="0.2"/>
    <row r="419" s="39" customFormat="1" x14ac:dyDescent="0.2"/>
    <row r="420" s="39" customFormat="1" x14ac:dyDescent="0.2"/>
    <row r="421" s="39" customFormat="1" x14ac:dyDescent="0.2"/>
    <row r="422" s="39" customFormat="1" x14ac:dyDescent="0.2"/>
    <row r="423" s="39" customFormat="1" x14ac:dyDescent="0.2"/>
    <row r="424" s="39" customFormat="1" x14ac:dyDescent="0.2"/>
    <row r="425" s="39" customFormat="1" x14ac:dyDescent="0.2"/>
    <row r="426" s="39" customFormat="1" x14ac:dyDescent="0.2"/>
    <row r="427" s="39" customFormat="1" x14ac:dyDescent="0.2"/>
    <row r="428" s="39" customFormat="1" x14ac:dyDescent="0.2"/>
    <row r="429" s="39" customFormat="1" x14ac:dyDescent="0.2"/>
    <row r="430" s="39" customFormat="1" x14ac:dyDescent="0.2"/>
    <row r="431" s="39" customFormat="1" x14ac:dyDescent="0.2"/>
    <row r="432" s="39" customFormat="1" x14ac:dyDescent="0.2"/>
    <row r="433" s="39" customFormat="1" x14ac:dyDescent="0.2"/>
    <row r="434" s="39" customFormat="1" x14ac:dyDescent="0.2"/>
    <row r="435" s="39" customFormat="1" x14ac:dyDescent="0.2"/>
    <row r="436" s="39" customFormat="1" x14ac:dyDescent="0.2"/>
    <row r="437" s="39" customFormat="1" x14ac:dyDescent="0.2"/>
    <row r="438" s="39" customFormat="1" x14ac:dyDescent="0.2"/>
    <row r="439" s="39" customFormat="1" x14ac:dyDescent="0.2"/>
    <row r="440" s="39" customFormat="1" x14ac:dyDescent="0.2"/>
    <row r="441" s="39" customFormat="1" x14ac:dyDescent="0.2"/>
    <row r="442" s="39" customFormat="1" x14ac:dyDescent="0.2"/>
    <row r="443" s="39" customFormat="1" x14ac:dyDescent="0.2"/>
    <row r="444" s="39" customFormat="1" x14ac:dyDescent="0.2"/>
    <row r="445" s="39" customFormat="1" x14ac:dyDescent="0.2"/>
    <row r="446" s="39" customFormat="1" x14ac:dyDescent="0.2"/>
    <row r="447" s="39" customFormat="1" x14ac:dyDescent="0.2"/>
    <row r="448" s="39" customFormat="1" x14ac:dyDescent="0.2"/>
    <row r="449" s="39" customFormat="1" x14ac:dyDescent="0.2"/>
    <row r="450" s="39" customFormat="1" x14ac:dyDescent="0.2"/>
    <row r="451" s="39" customFormat="1" x14ac:dyDescent="0.2"/>
    <row r="452" s="39" customFormat="1" x14ac:dyDescent="0.2"/>
    <row r="453" s="39" customFormat="1" x14ac:dyDescent="0.2"/>
    <row r="454" s="39" customFormat="1" x14ac:dyDescent="0.2"/>
    <row r="455" s="39" customFormat="1" x14ac:dyDescent="0.2"/>
    <row r="456" s="39" customFormat="1" x14ac:dyDescent="0.2"/>
    <row r="457" s="39" customFormat="1" x14ac:dyDescent="0.2"/>
    <row r="458" s="39" customFormat="1" x14ac:dyDescent="0.2"/>
    <row r="459" s="39" customFormat="1" x14ac:dyDescent="0.2"/>
    <row r="460" s="39" customFormat="1" x14ac:dyDescent="0.2"/>
    <row r="461" s="39" customFormat="1" x14ac:dyDescent="0.2"/>
    <row r="462" s="39" customFormat="1" x14ac:dyDescent="0.2"/>
    <row r="463" s="39" customFormat="1" x14ac:dyDescent="0.2"/>
    <row r="464" s="39" customFormat="1" x14ac:dyDescent="0.2"/>
    <row r="465" s="39" customFormat="1" x14ac:dyDescent="0.2"/>
    <row r="466" s="39" customFormat="1" x14ac:dyDescent="0.2"/>
    <row r="467" s="39" customFormat="1" x14ac:dyDescent="0.2"/>
    <row r="468" s="39" customFormat="1" x14ac:dyDescent="0.2"/>
    <row r="469" s="39" customFormat="1" x14ac:dyDescent="0.2"/>
    <row r="470" s="39" customFormat="1" x14ac:dyDescent="0.2"/>
    <row r="471" s="39" customFormat="1" x14ac:dyDescent="0.2"/>
    <row r="472" s="39" customFormat="1" x14ac:dyDescent="0.2"/>
    <row r="473" s="39" customFormat="1" x14ac:dyDescent="0.2"/>
    <row r="474" s="39" customFormat="1" x14ac:dyDescent="0.2"/>
    <row r="475" s="39" customFormat="1" x14ac:dyDescent="0.2"/>
    <row r="476" s="39" customFormat="1" x14ac:dyDescent="0.2"/>
    <row r="477" s="39" customFormat="1" x14ac:dyDescent="0.2"/>
    <row r="478" s="39" customFormat="1" x14ac:dyDescent="0.2"/>
    <row r="479" s="39" customFormat="1" x14ac:dyDescent="0.2"/>
    <row r="480" s="39" customFormat="1" x14ac:dyDescent="0.2"/>
    <row r="481" s="39" customFormat="1" x14ac:dyDescent="0.2"/>
    <row r="482" s="39" customFormat="1" x14ac:dyDescent="0.2"/>
    <row r="483" s="39" customFormat="1" x14ac:dyDescent="0.2"/>
    <row r="484" s="39" customFormat="1" x14ac:dyDescent="0.2"/>
    <row r="485" s="39" customFormat="1" x14ac:dyDescent="0.2"/>
    <row r="486" s="39" customFormat="1" x14ac:dyDescent="0.2"/>
    <row r="487" s="39" customFormat="1" x14ac:dyDescent="0.2"/>
    <row r="488" s="39" customFormat="1" x14ac:dyDescent="0.2"/>
    <row r="489" s="39" customFormat="1" x14ac:dyDescent="0.2"/>
    <row r="490" s="39" customFormat="1" x14ac:dyDescent="0.2"/>
    <row r="491" s="39" customFormat="1" x14ac:dyDescent="0.2"/>
    <row r="492" s="39" customFormat="1" x14ac:dyDescent="0.2"/>
    <row r="493" s="39" customFormat="1" x14ac:dyDescent="0.2"/>
    <row r="494" s="39" customFormat="1" x14ac:dyDescent="0.2"/>
    <row r="495" s="39" customFormat="1" x14ac:dyDescent="0.2"/>
    <row r="496" s="39" customFormat="1" x14ac:dyDescent="0.2"/>
    <row r="497" s="39" customFormat="1" x14ac:dyDescent="0.2"/>
    <row r="498" s="39" customFormat="1" x14ac:dyDescent="0.2"/>
    <row r="499" s="39" customFormat="1" x14ac:dyDescent="0.2"/>
    <row r="500" s="39" customFormat="1" x14ac:dyDescent="0.2"/>
    <row r="501" s="39" customFormat="1" x14ac:dyDescent="0.2"/>
    <row r="502" s="39" customFormat="1" x14ac:dyDescent="0.2"/>
    <row r="503" s="39" customFormat="1" x14ac:dyDescent="0.2"/>
    <row r="504" s="39" customFormat="1" x14ac:dyDescent="0.2"/>
    <row r="505" s="39" customFormat="1" x14ac:dyDescent="0.2"/>
    <row r="506" s="39" customFormat="1" x14ac:dyDescent="0.2"/>
    <row r="507" s="39" customFormat="1" x14ac:dyDescent="0.2"/>
    <row r="508" s="39" customFormat="1" x14ac:dyDescent="0.2"/>
    <row r="509" s="39" customFormat="1" x14ac:dyDescent="0.2"/>
    <row r="510" s="39" customFormat="1" x14ac:dyDescent="0.2"/>
    <row r="511" s="39" customFormat="1" x14ac:dyDescent="0.2"/>
    <row r="512" s="39" customFormat="1" x14ac:dyDescent="0.2"/>
    <row r="513" s="39" customFormat="1" x14ac:dyDescent="0.2"/>
    <row r="514" s="39" customFormat="1" x14ac:dyDescent="0.2"/>
    <row r="515" s="39" customFormat="1" x14ac:dyDescent="0.2"/>
    <row r="516" s="39" customFormat="1" x14ac:dyDescent="0.2"/>
    <row r="517" s="39" customFormat="1" x14ac:dyDescent="0.2"/>
    <row r="518" s="39" customFormat="1" x14ac:dyDescent="0.2"/>
    <row r="519" s="39" customFormat="1" x14ac:dyDescent="0.2"/>
    <row r="520" s="39" customFormat="1" x14ac:dyDescent="0.2"/>
    <row r="521" s="39" customFormat="1" x14ac:dyDescent="0.2"/>
    <row r="522" s="39" customFormat="1" x14ac:dyDescent="0.2"/>
    <row r="523" s="39" customFormat="1" x14ac:dyDescent="0.2"/>
    <row r="524" s="39" customFormat="1" x14ac:dyDescent="0.2"/>
    <row r="525" s="39" customFormat="1" x14ac:dyDescent="0.2"/>
    <row r="526" s="39" customFormat="1" x14ac:dyDescent="0.2"/>
    <row r="527" s="39" customFormat="1" x14ac:dyDescent="0.2"/>
    <row r="528" s="39" customFormat="1" x14ac:dyDescent="0.2"/>
    <row r="529" s="39" customFormat="1" x14ac:dyDescent="0.2"/>
    <row r="530" s="39" customFormat="1" x14ac:dyDescent="0.2"/>
    <row r="531" s="39" customFormat="1" x14ac:dyDescent="0.2"/>
    <row r="532" s="39" customFormat="1" x14ac:dyDescent="0.2"/>
    <row r="533" s="39" customFormat="1" x14ac:dyDescent="0.2"/>
    <row r="534" s="39" customFormat="1" x14ac:dyDescent="0.2"/>
    <row r="535" s="39" customFormat="1" x14ac:dyDescent="0.2"/>
    <row r="536" s="39" customFormat="1" x14ac:dyDescent="0.2"/>
    <row r="537" s="39" customFormat="1" x14ac:dyDescent="0.2"/>
    <row r="538" s="39" customFormat="1" x14ac:dyDescent="0.2"/>
    <row r="539" s="39" customFormat="1" x14ac:dyDescent="0.2"/>
    <row r="540" s="39" customFormat="1" x14ac:dyDescent="0.2"/>
    <row r="541" s="39" customFormat="1" x14ac:dyDescent="0.2"/>
    <row r="542" s="39" customFormat="1" x14ac:dyDescent="0.2"/>
    <row r="543" s="39" customFormat="1" x14ac:dyDescent="0.2"/>
    <row r="544" s="39" customFormat="1" x14ac:dyDescent="0.2"/>
    <row r="545" s="39" customFormat="1" x14ac:dyDescent="0.2"/>
    <row r="546" s="39" customFormat="1" x14ac:dyDescent="0.2"/>
    <row r="547" s="39" customFormat="1" x14ac:dyDescent="0.2"/>
    <row r="548" s="39" customFormat="1" x14ac:dyDescent="0.2"/>
    <row r="549" s="39" customFormat="1" x14ac:dyDescent="0.2"/>
    <row r="550" s="39" customFormat="1" x14ac:dyDescent="0.2"/>
    <row r="551" s="39" customFormat="1" x14ac:dyDescent="0.2"/>
    <row r="552" s="39" customFormat="1" x14ac:dyDescent="0.2"/>
    <row r="553" s="39" customFormat="1" x14ac:dyDescent="0.2"/>
    <row r="554" s="39" customFormat="1" x14ac:dyDescent="0.2"/>
    <row r="555" s="39" customFormat="1" x14ac:dyDescent="0.2"/>
    <row r="556" s="39" customFormat="1" x14ac:dyDescent="0.2"/>
    <row r="557" s="39" customFormat="1" x14ac:dyDescent="0.2"/>
    <row r="558" s="39" customFormat="1" x14ac:dyDescent="0.2"/>
    <row r="559" s="39" customFormat="1" x14ac:dyDescent="0.2"/>
    <row r="560" s="39" customFormat="1" x14ac:dyDescent="0.2"/>
    <row r="561" s="39" customFormat="1" x14ac:dyDescent="0.2"/>
    <row r="562" s="39" customFormat="1" x14ac:dyDescent="0.2"/>
    <row r="563" s="39" customFormat="1" x14ac:dyDescent="0.2"/>
    <row r="564" s="39" customFormat="1" x14ac:dyDescent="0.2"/>
    <row r="565" s="39" customFormat="1" x14ac:dyDescent="0.2"/>
    <row r="566" s="39" customFormat="1" x14ac:dyDescent="0.2"/>
    <row r="567" s="39" customFormat="1" x14ac:dyDescent="0.2"/>
    <row r="568" s="39" customFormat="1" x14ac:dyDescent="0.2"/>
    <row r="569" s="39" customFormat="1" x14ac:dyDescent="0.2"/>
    <row r="570" s="39" customFormat="1" x14ac:dyDescent="0.2"/>
    <row r="571" s="39" customFormat="1" x14ac:dyDescent="0.2"/>
    <row r="572" s="39" customFormat="1" x14ac:dyDescent="0.2"/>
    <row r="573" s="39" customFormat="1" x14ac:dyDescent="0.2"/>
    <row r="574" s="39" customFormat="1" x14ac:dyDescent="0.2"/>
    <row r="575" s="39" customFormat="1" x14ac:dyDescent="0.2"/>
    <row r="576" s="39" customFormat="1" x14ac:dyDescent="0.2"/>
    <row r="577" s="39" customFormat="1" x14ac:dyDescent="0.2"/>
    <row r="578" s="39" customFormat="1" x14ac:dyDescent="0.2"/>
    <row r="579" s="39" customFormat="1" x14ac:dyDescent="0.2"/>
    <row r="580" s="39" customFormat="1" x14ac:dyDescent="0.2"/>
    <row r="581" s="39" customFormat="1" x14ac:dyDescent="0.2"/>
    <row r="582" s="39" customFormat="1" x14ac:dyDescent="0.2"/>
    <row r="583" s="39" customFormat="1" x14ac:dyDescent="0.2"/>
    <row r="584" s="39" customFormat="1" x14ac:dyDescent="0.2"/>
    <row r="585" s="39" customFormat="1" x14ac:dyDescent="0.2"/>
    <row r="586" s="39" customFormat="1" x14ac:dyDescent="0.2"/>
    <row r="587" s="39" customFormat="1" x14ac:dyDescent="0.2"/>
    <row r="588" s="39" customFormat="1" x14ac:dyDescent="0.2"/>
    <row r="589" s="39" customFormat="1" x14ac:dyDescent="0.2"/>
    <row r="590" s="39" customFormat="1" x14ac:dyDescent="0.2"/>
    <row r="591" s="39" customFormat="1" x14ac:dyDescent="0.2"/>
    <row r="592" s="39" customFormat="1" x14ac:dyDescent="0.2"/>
    <row r="593" s="39" customFormat="1" x14ac:dyDescent="0.2"/>
    <row r="594" s="39" customFormat="1" x14ac:dyDescent="0.2"/>
    <row r="595" s="39" customFormat="1" x14ac:dyDescent="0.2"/>
    <row r="596" s="39" customFormat="1" x14ac:dyDescent="0.2"/>
    <row r="597" s="39" customFormat="1" x14ac:dyDescent="0.2"/>
    <row r="598" s="39" customFormat="1" x14ac:dyDescent="0.2"/>
    <row r="599" s="39" customFormat="1" x14ac:dyDescent="0.2"/>
    <row r="600" s="39" customFormat="1" x14ac:dyDescent="0.2"/>
    <row r="601" s="39" customFormat="1" x14ac:dyDescent="0.2"/>
    <row r="602" s="39" customFormat="1" x14ac:dyDescent="0.2"/>
    <row r="603" s="39" customFormat="1" x14ac:dyDescent="0.2"/>
    <row r="604" s="39" customFormat="1" x14ac:dyDescent="0.2"/>
    <row r="605" s="39" customFormat="1" x14ac:dyDescent="0.2"/>
    <row r="606" s="39" customFormat="1" x14ac:dyDescent="0.2"/>
    <row r="607" s="39" customFormat="1" x14ac:dyDescent="0.2"/>
    <row r="608" s="39" customFormat="1" x14ac:dyDescent="0.2"/>
    <row r="609" s="39" customFormat="1" x14ac:dyDescent="0.2"/>
    <row r="610" s="39" customFormat="1" x14ac:dyDescent="0.2"/>
    <row r="611" s="39" customFormat="1" x14ac:dyDescent="0.2"/>
    <row r="612" s="39" customFormat="1" x14ac:dyDescent="0.2"/>
    <row r="613" s="39" customFormat="1" x14ac:dyDescent="0.2"/>
    <row r="614" s="39" customFormat="1" x14ac:dyDescent="0.2"/>
    <row r="615" s="39" customFormat="1" x14ac:dyDescent="0.2"/>
    <row r="616" s="39" customFormat="1" x14ac:dyDescent="0.2"/>
    <row r="617" s="39" customFormat="1" x14ac:dyDescent="0.2"/>
    <row r="618" s="39" customFormat="1" x14ac:dyDescent="0.2"/>
    <row r="619" s="39" customFormat="1" x14ac:dyDescent="0.2"/>
    <row r="620" s="39" customFormat="1" x14ac:dyDescent="0.2"/>
    <row r="621" s="39" customFormat="1" x14ac:dyDescent="0.2"/>
    <row r="622" s="39" customFormat="1" x14ac:dyDescent="0.2"/>
    <row r="623" s="39" customFormat="1" x14ac:dyDescent="0.2"/>
    <row r="624" s="39" customFormat="1" x14ac:dyDescent="0.2"/>
    <row r="625" s="39" customFormat="1" x14ac:dyDescent="0.2"/>
    <row r="626" s="39" customFormat="1" x14ac:dyDescent="0.2"/>
    <row r="627" s="39" customFormat="1" x14ac:dyDescent="0.2"/>
    <row r="628" s="39" customFormat="1" x14ac:dyDescent="0.2"/>
    <row r="629" s="39" customFormat="1" x14ac:dyDescent="0.2"/>
    <row r="630" s="39" customFormat="1" x14ac:dyDescent="0.2"/>
    <row r="631" s="39" customFormat="1" x14ac:dyDescent="0.2"/>
    <row r="632" s="39" customFormat="1" x14ac:dyDescent="0.2"/>
    <row r="633" s="39" customFormat="1" x14ac:dyDescent="0.2"/>
    <row r="634" s="39" customFormat="1" x14ac:dyDescent="0.2"/>
    <row r="635" s="39" customFormat="1" x14ac:dyDescent="0.2"/>
    <row r="636" s="39" customFormat="1" x14ac:dyDescent="0.2"/>
    <row r="637" s="39" customFormat="1" x14ac:dyDescent="0.2"/>
    <row r="638" s="39" customFormat="1" x14ac:dyDescent="0.2"/>
    <row r="639" s="39" customFormat="1" x14ac:dyDescent="0.2"/>
    <row r="640" s="39" customFormat="1" x14ac:dyDescent="0.2"/>
    <row r="641" s="39" customFormat="1" x14ac:dyDescent="0.2"/>
    <row r="642" s="39" customFormat="1" x14ac:dyDescent="0.2"/>
    <row r="643" s="39" customFormat="1" x14ac:dyDescent="0.2"/>
    <row r="644" s="39" customFormat="1" x14ac:dyDescent="0.2"/>
    <row r="645" s="39" customFormat="1" x14ac:dyDescent="0.2"/>
    <row r="646" s="39" customFormat="1" x14ac:dyDescent="0.2"/>
    <row r="647" s="39" customFormat="1" x14ac:dyDescent="0.2"/>
    <row r="648" s="39" customFormat="1" x14ac:dyDescent="0.2"/>
    <row r="649" s="39" customFormat="1" x14ac:dyDescent="0.2"/>
    <row r="650" s="39" customFormat="1" x14ac:dyDescent="0.2"/>
    <row r="651" s="39" customFormat="1" x14ac:dyDescent="0.2"/>
    <row r="652" s="39" customFormat="1" x14ac:dyDescent="0.2"/>
    <row r="653" s="39" customFormat="1" x14ac:dyDescent="0.2"/>
    <row r="654" s="39" customFormat="1" x14ac:dyDescent="0.2"/>
    <row r="655" s="39" customFormat="1" x14ac:dyDescent="0.2"/>
    <row r="656" s="39" customFormat="1" x14ac:dyDescent="0.2"/>
    <row r="657" s="39" customFormat="1" x14ac:dyDescent="0.2"/>
    <row r="658" s="39" customFormat="1" x14ac:dyDescent="0.2"/>
    <row r="659" s="39" customFormat="1" x14ac:dyDescent="0.2"/>
    <row r="660" s="39" customFormat="1" x14ac:dyDescent="0.2"/>
    <row r="661" s="39" customFormat="1" x14ac:dyDescent="0.2"/>
    <row r="662" s="39" customFormat="1" x14ac:dyDescent="0.2"/>
    <row r="663" s="39" customFormat="1" x14ac:dyDescent="0.2"/>
    <row r="664" s="39" customFormat="1" x14ac:dyDescent="0.2"/>
    <row r="665" s="39" customFormat="1" x14ac:dyDescent="0.2"/>
    <row r="666" s="39" customFormat="1" x14ac:dyDescent="0.2"/>
    <row r="667" s="39" customFormat="1" x14ac:dyDescent="0.2"/>
    <row r="668" s="39" customFormat="1" x14ac:dyDescent="0.2"/>
    <row r="669" s="39" customFormat="1" x14ac:dyDescent="0.2"/>
    <row r="670" s="39" customFormat="1" x14ac:dyDescent="0.2"/>
    <row r="671" s="39" customFormat="1" x14ac:dyDescent="0.2"/>
    <row r="672" s="39" customFormat="1" x14ac:dyDescent="0.2"/>
    <row r="673" s="39" customFormat="1" x14ac:dyDescent="0.2"/>
    <row r="674" s="39" customFormat="1" x14ac:dyDescent="0.2"/>
    <row r="675" s="39" customFormat="1" x14ac:dyDescent="0.2"/>
    <row r="676" s="39" customFormat="1" x14ac:dyDescent="0.2"/>
    <row r="677" s="39" customFormat="1" x14ac:dyDescent="0.2"/>
    <row r="678" s="39" customFormat="1" x14ac:dyDescent="0.2"/>
    <row r="679" s="39" customFormat="1" x14ac:dyDescent="0.2"/>
    <row r="680" s="39" customFormat="1" x14ac:dyDescent="0.2"/>
    <row r="681" s="39" customFormat="1" x14ac:dyDescent="0.2"/>
    <row r="682" s="39" customFormat="1" x14ac:dyDescent="0.2"/>
    <row r="683" s="39" customFormat="1" x14ac:dyDescent="0.2"/>
    <row r="684" s="39" customFormat="1" x14ac:dyDescent="0.2"/>
    <row r="685" s="39" customFormat="1" x14ac:dyDescent="0.2"/>
    <row r="686" s="39" customFormat="1" x14ac:dyDescent="0.2"/>
    <row r="687" s="39" customFormat="1" x14ac:dyDescent="0.2"/>
    <row r="688" s="39" customFormat="1" x14ac:dyDescent="0.2"/>
    <row r="689" s="39" customFormat="1" x14ac:dyDescent="0.2"/>
    <row r="690" s="39" customFormat="1" x14ac:dyDescent="0.2"/>
    <row r="691" s="39" customFormat="1" x14ac:dyDescent="0.2"/>
    <row r="692" s="39" customFormat="1" x14ac:dyDescent="0.2"/>
    <row r="693" s="39" customFormat="1" x14ac:dyDescent="0.2"/>
    <row r="694" s="39" customFormat="1" x14ac:dyDescent="0.2"/>
    <row r="695" s="39" customFormat="1" x14ac:dyDescent="0.2"/>
    <row r="696" s="39" customFormat="1" x14ac:dyDescent="0.2"/>
    <row r="697" s="39" customFormat="1" x14ac:dyDescent="0.2"/>
    <row r="698" s="39" customFormat="1" x14ac:dyDescent="0.2"/>
    <row r="699" s="39" customFormat="1" x14ac:dyDescent="0.2"/>
    <row r="700" s="39" customFormat="1" x14ac:dyDescent="0.2"/>
    <row r="701" s="39" customFormat="1" x14ac:dyDescent="0.2"/>
    <row r="702" s="39" customFormat="1" x14ac:dyDescent="0.2"/>
    <row r="703" s="39" customFormat="1" x14ac:dyDescent="0.2"/>
    <row r="704" s="39" customFormat="1" x14ac:dyDescent="0.2"/>
    <row r="705" s="39" customFormat="1" x14ac:dyDescent="0.2"/>
    <row r="706" s="39" customFormat="1" x14ac:dyDescent="0.2"/>
    <row r="707" s="39" customFormat="1" x14ac:dyDescent="0.2"/>
    <row r="708" s="39" customFormat="1" x14ac:dyDescent="0.2"/>
    <row r="709" s="39" customFormat="1" x14ac:dyDescent="0.2"/>
    <row r="710" s="39" customFormat="1" x14ac:dyDescent="0.2"/>
    <row r="711" s="39" customFormat="1" x14ac:dyDescent="0.2"/>
    <row r="712" s="39" customFormat="1" x14ac:dyDescent="0.2"/>
    <row r="713" s="39" customFormat="1" x14ac:dyDescent="0.2"/>
    <row r="714" s="39" customFormat="1" x14ac:dyDescent="0.2"/>
    <row r="715" s="39" customFormat="1" x14ac:dyDescent="0.2"/>
    <row r="716" s="39" customFormat="1" x14ac:dyDescent="0.2"/>
    <row r="717" s="39" customFormat="1" x14ac:dyDescent="0.2"/>
    <row r="718" s="39" customFormat="1" x14ac:dyDescent="0.2"/>
    <row r="719" s="39" customFormat="1" x14ac:dyDescent="0.2"/>
    <row r="720" s="39" customFormat="1" x14ac:dyDescent="0.2"/>
    <row r="721" s="39" customFormat="1" x14ac:dyDescent="0.2"/>
    <row r="722" s="39" customFormat="1" x14ac:dyDescent="0.2"/>
    <row r="723" s="39" customFormat="1" x14ac:dyDescent="0.2"/>
    <row r="724" s="39" customFormat="1" x14ac:dyDescent="0.2"/>
    <row r="725" s="39" customFormat="1" x14ac:dyDescent="0.2"/>
    <row r="726" s="39" customFormat="1" x14ac:dyDescent="0.2"/>
    <row r="727" s="39" customFormat="1" x14ac:dyDescent="0.2"/>
    <row r="728" s="39" customFormat="1" x14ac:dyDescent="0.2"/>
    <row r="729" s="39" customFormat="1" x14ac:dyDescent="0.2"/>
    <row r="730" s="39" customFormat="1" x14ac:dyDescent="0.2"/>
    <row r="731" s="39" customFormat="1" x14ac:dyDescent="0.2"/>
    <row r="732" s="39" customFormat="1" x14ac:dyDescent="0.2"/>
    <row r="733" s="39" customFormat="1" x14ac:dyDescent="0.2"/>
    <row r="734" s="39" customFormat="1" x14ac:dyDescent="0.2"/>
    <row r="735" s="39" customFormat="1" x14ac:dyDescent="0.2"/>
    <row r="736" s="39" customFormat="1" x14ac:dyDescent="0.2"/>
    <row r="737" s="39" customFormat="1" x14ac:dyDescent="0.2"/>
    <row r="738" s="39" customFormat="1" x14ac:dyDescent="0.2"/>
    <row r="739" s="39" customFormat="1" x14ac:dyDescent="0.2"/>
    <row r="740" s="39" customFormat="1" x14ac:dyDescent="0.2"/>
    <row r="741" s="39" customFormat="1" x14ac:dyDescent="0.2"/>
    <row r="742" s="39" customFormat="1" x14ac:dyDescent="0.2"/>
    <row r="743" s="39" customFormat="1" x14ac:dyDescent="0.2"/>
    <row r="744" s="39" customFormat="1" x14ac:dyDescent="0.2"/>
    <row r="745" s="39" customFormat="1" x14ac:dyDescent="0.2"/>
    <row r="746" s="39" customFormat="1" x14ac:dyDescent="0.2"/>
    <row r="747" s="39" customFormat="1" x14ac:dyDescent="0.2"/>
    <row r="748" s="39" customFormat="1" x14ac:dyDescent="0.2"/>
    <row r="749" s="39" customFormat="1" x14ac:dyDescent="0.2"/>
    <row r="750" s="39" customFormat="1" x14ac:dyDescent="0.2"/>
    <row r="751" s="39" customFormat="1" x14ac:dyDescent="0.2"/>
    <row r="752" s="39" customFormat="1" x14ac:dyDescent="0.2"/>
    <row r="753" s="39" customFormat="1" x14ac:dyDescent="0.2"/>
    <row r="754" s="39" customFormat="1" x14ac:dyDescent="0.2"/>
    <row r="755" s="39" customFormat="1" x14ac:dyDescent="0.2"/>
    <row r="756" s="39" customFormat="1" x14ac:dyDescent="0.2"/>
    <row r="757" s="39" customFormat="1" x14ac:dyDescent="0.2"/>
    <row r="758" s="39" customFormat="1" x14ac:dyDescent="0.2"/>
    <row r="759" s="39" customFormat="1" x14ac:dyDescent="0.2"/>
    <row r="760" s="39" customFormat="1" x14ac:dyDescent="0.2"/>
    <row r="761" s="39" customFormat="1" x14ac:dyDescent="0.2"/>
    <row r="762" s="39" customFormat="1" x14ac:dyDescent="0.2"/>
    <row r="763" s="39" customFormat="1" x14ac:dyDescent="0.2"/>
    <row r="764" s="39" customFormat="1" x14ac:dyDescent="0.2"/>
    <row r="765" s="39" customFormat="1" x14ac:dyDescent="0.2"/>
    <row r="766" s="39" customFormat="1" x14ac:dyDescent="0.2"/>
    <row r="767" s="39" customFormat="1" x14ac:dyDescent="0.2"/>
    <row r="768" s="39" customFormat="1" x14ac:dyDescent="0.2"/>
    <row r="769" s="39" customFormat="1" x14ac:dyDescent="0.2"/>
    <row r="770" s="39" customFormat="1" x14ac:dyDescent="0.2"/>
    <row r="771" s="39" customFormat="1" x14ac:dyDescent="0.2"/>
    <row r="772" s="39" customFormat="1" x14ac:dyDescent="0.2"/>
    <row r="773" s="39" customFormat="1" x14ac:dyDescent="0.2"/>
    <row r="774" s="39" customFormat="1" x14ac:dyDescent="0.2"/>
    <row r="775" s="39" customFormat="1" x14ac:dyDescent="0.2"/>
    <row r="776" s="39" customFormat="1" x14ac:dyDescent="0.2"/>
    <row r="777" s="39" customFormat="1" x14ac:dyDescent="0.2"/>
    <row r="778" s="39" customFormat="1" x14ac:dyDescent="0.2"/>
    <row r="779" s="39" customFormat="1" x14ac:dyDescent="0.2"/>
    <row r="780" s="39" customFormat="1" x14ac:dyDescent="0.2"/>
    <row r="781" s="39" customFormat="1" x14ac:dyDescent="0.2"/>
    <row r="782" s="39" customFormat="1" x14ac:dyDescent="0.2"/>
    <row r="783" s="39" customFormat="1" x14ac:dyDescent="0.2"/>
    <row r="784" s="39" customFormat="1" x14ac:dyDescent="0.2"/>
    <row r="785" s="39" customFormat="1" x14ac:dyDescent="0.2"/>
    <row r="786" s="39" customFormat="1" x14ac:dyDescent="0.2"/>
    <row r="787" s="39" customFormat="1" x14ac:dyDescent="0.2"/>
    <row r="788" s="39" customFormat="1" x14ac:dyDescent="0.2"/>
    <row r="789" s="39" customFormat="1" x14ac:dyDescent="0.2"/>
    <row r="790" s="39" customFormat="1" x14ac:dyDescent="0.2"/>
    <row r="791" s="39" customFormat="1" x14ac:dyDescent="0.2"/>
    <row r="792" s="39" customFormat="1" x14ac:dyDescent="0.2"/>
    <row r="793" s="39" customFormat="1" x14ac:dyDescent="0.2"/>
    <row r="794" s="39" customFormat="1" x14ac:dyDescent="0.2"/>
    <row r="795" s="39" customFormat="1" x14ac:dyDescent="0.2"/>
    <row r="796" s="39" customFormat="1" x14ac:dyDescent="0.2"/>
    <row r="797" s="39" customFormat="1" x14ac:dyDescent="0.2"/>
    <row r="798" s="39" customFormat="1" x14ac:dyDescent="0.2"/>
    <row r="799" s="39" customFormat="1" x14ac:dyDescent="0.2"/>
    <row r="800" s="39" customFormat="1" x14ac:dyDescent="0.2"/>
    <row r="801" s="39" customFormat="1" x14ac:dyDescent="0.2"/>
    <row r="802" s="39" customFormat="1" x14ac:dyDescent="0.2"/>
    <row r="803" s="39" customFormat="1" x14ac:dyDescent="0.2"/>
    <row r="804" s="39" customFormat="1" x14ac:dyDescent="0.2"/>
    <row r="805" s="39" customFormat="1" x14ac:dyDescent="0.2"/>
    <row r="806" s="39" customFormat="1" x14ac:dyDescent="0.2"/>
    <row r="807" s="39" customFormat="1" x14ac:dyDescent="0.2"/>
    <row r="808" s="39" customFormat="1" x14ac:dyDescent="0.2"/>
    <row r="809" s="39" customFormat="1" x14ac:dyDescent="0.2"/>
    <row r="810" s="39" customFormat="1" x14ac:dyDescent="0.2"/>
    <row r="811" s="39" customFormat="1" x14ac:dyDescent="0.2"/>
    <row r="812" s="39" customFormat="1" x14ac:dyDescent="0.2"/>
    <row r="813" s="39" customFormat="1" x14ac:dyDescent="0.2"/>
    <row r="814" s="39" customFormat="1" x14ac:dyDescent="0.2"/>
    <row r="815" s="39" customFormat="1" x14ac:dyDescent="0.2"/>
    <row r="816" s="39" customFormat="1" x14ac:dyDescent="0.2"/>
    <row r="817" s="39" customFormat="1" x14ac:dyDescent="0.2"/>
    <row r="818" s="39" customFormat="1" x14ac:dyDescent="0.2"/>
    <row r="819" s="39" customFormat="1" x14ac:dyDescent="0.2"/>
    <row r="820" s="39" customFormat="1" x14ac:dyDescent="0.2"/>
    <row r="821" s="39" customFormat="1" x14ac:dyDescent="0.2"/>
    <row r="822" s="39" customFormat="1" x14ac:dyDescent="0.2"/>
    <row r="823" s="39" customFormat="1" x14ac:dyDescent="0.2"/>
    <row r="824" s="39" customFormat="1" x14ac:dyDescent="0.2"/>
    <row r="825" s="39" customFormat="1" x14ac:dyDescent="0.2"/>
    <row r="826" s="39" customFormat="1" x14ac:dyDescent="0.2"/>
    <row r="827" s="39" customFormat="1" x14ac:dyDescent="0.2"/>
    <row r="828" s="39" customFormat="1" x14ac:dyDescent="0.2"/>
    <row r="829" s="39" customFormat="1" x14ac:dyDescent="0.2"/>
    <row r="830" s="39" customFormat="1" x14ac:dyDescent="0.2"/>
    <row r="831" s="39" customFormat="1" x14ac:dyDescent="0.2"/>
    <row r="832" s="39" customFormat="1" x14ac:dyDescent="0.2"/>
    <row r="833" s="39" customFormat="1" x14ac:dyDescent="0.2"/>
    <row r="834" s="39" customFormat="1" x14ac:dyDescent="0.2"/>
    <row r="835" s="39" customFormat="1" x14ac:dyDescent="0.2"/>
    <row r="836" s="39" customFormat="1" x14ac:dyDescent="0.2"/>
    <row r="837" s="39" customFormat="1" x14ac:dyDescent="0.2"/>
    <row r="838" s="39" customFormat="1" x14ac:dyDescent="0.2"/>
    <row r="839" s="39" customFormat="1" x14ac:dyDescent="0.2"/>
    <row r="840" s="39" customFormat="1" x14ac:dyDescent="0.2"/>
    <row r="841" s="39" customFormat="1" x14ac:dyDescent="0.2"/>
    <row r="842" s="39" customFormat="1" x14ac:dyDescent="0.2"/>
    <row r="843" s="39" customFormat="1" x14ac:dyDescent="0.2"/>
    <row r="844" s="39" customFormat="1" x14ac:dyDescent="0.2"/>
    <row r="845" s="39" customFormat="1" x14ac:dyDescent="0.2"/>
    <row r="846" s="39" customFormat="1" x14ac:dyDescent="0.2"/>
    <row r="847" s="39" customFormat="1" x14ac:dyDescent="0.2"/>
    <row r="848" s="39" customFormat="1" x14ac:dyDescent="0.2"/>
    <row r="849" s="39" customFormat="1" x14ac:dyDescent="0.2"/>
    <row r="850" s="39" customFormat="1" x14ac:dyDescent="0.2"/>
    <row r="851" s="39" customFormat="1" x14ac:dyDescent="0.2"/>
    <row r="852" s="39" customFormat="1" x14ac:dyDescent="0.2"/>
    <row r="853" s="39" customFormat="1" x14ac:dyDescent="0.2"/>
    <row r="854" s="39" customFormat="1" x14ac:dyDescent="0.2"/>
    <row r="855" s="39" customFormat="1" x14ac:dyDescent="0.2"/>
    <row r="856" s="39" customFormat="1" x14ac:dyDescent="0.2"/>
    <row r="857" s="39" customFormat="1" x14ac:dyDescent="0.2"/>
    <row r="858" s="39" customFormat="1" x14ac:dyDescent="0.2"/>
    <row r="859" s="39" customFormat="1" x14ac:dyDescent="0.2"/>
    <row r="860" s="39" customFormat="1" x14ac:dyDescent="0.2"/>
    <row r="861" s="39" customFormat="1" x14ac:dyDescent="0.2"/>
    <row r="862" s="39" customFormat="1" x14ac:dyDescent="0.2"/>
    <row r="863" s="39" customFormat="1" x14ac:dyDescent="0.2"/>
    <row r="864" s="39" customFormat="1" x14ac:dyDescent="0.2"/>
    <row r="865" s="39" customFormat="1" x14ac:dyDescent="0.2"/>
    <row r="866" s="39" customFormat="1" x14ac:dyDescent="0.2"/>
    <row r="867" s="39" customFormat="1" x14ac:dyDescent="0.2"/>
    <row r="868" s="39" customFormat="1" x14ac:dyDescent="0.2"/>
    <row r="869" s="39" customFormat="1" x14ac:dyDescent="0.2"/>
    <row r="870" s="39" customFormat="1" x14ac:dyDescent="0.2"/>
    <row r="871" s="39" customFormat="1" x14ac:dyDescent="0.2"/>
    <row r="872" s="39" customFormat="1" x14ac:dyDescent="0.2"/>
    <row r="873" s="39" customFormat="1" x14ac:dyDescent="0.2"/>
    <row r="874" s="39" customFormat="1" x14ac:dyDescent="0.2"/>
    <row r="875" s="39" customFormat="1" x14ac:dyDescent="0.2"/>
    <row r="876" s="39" customFormat="1" x14ac:dyDescent="0.2"/>
    <row r="877" s="39" customFormat="1" x14ac:dyDescent="0.2"/>
    <row r="878" s="39" customFormat="1" x14ac:dyDescent="0.2"/>
    <row r="879" s="39" customFormat="1" x14ac:dyDescent="0.2"/>
    <row r="880" s="39" customFormat="1" x14ac:dyDescent="0.2"/>
    <row r="881" s="39" customFormat="1" x14ac:dyDescent="0.2"/>
    <row r="882" s="39" customFormat="1" x14ac:dyDescent="0.2"/>
    <row r="883" s="39" customFormat="1" x14ac:dyDescent="0.2"/>
    <row r="884" s="39" customFormat="1" x14ac:dyDescent="0.2"/>
    <row r="885" s="39" customFormat="1" x14ac:dyDescent="0.2"/>
    <row r="886" s="39" customFormat="1" x14ac:dyDescent="0.2"/>
    <row r="887" s="39" customFormat="1" x14ac:dyDescent="0.2"/>
    <row r="888" s="39" customFormat="1" x14ac:dyDescent="0.2"/>
    <row r="889" s="39" customFormat="1" x14ac:dyDescent="0.2"/>
    <row r="890" s="39" customFormat="1" x14ac:dyDescent="0.2"/>
    <row r="891" s="39" customFormat="1" x14ac:dyDescent="0.2"/>
    <row r="892" s="39" customFormat="1" x14ac:dyDescent="0.2"/>
    <row r="893" s="39" customFormat="1" x14ac:dyDescent="0.2"/>
    <row r="894" s="39" customFormat="1" x14ac:dyDescent="0.2"/>
    <row r="895" s="39" customFormat="1" x14ac:dyDescent="0.2"/>
    <row r="896" s="39" customFormat="1" x14ac:dyDescent="0.2"/>
    <row r="897" s="39" customFormat="1" x14ac:dyDescent="0.2"/>
    <row r="898" s="39" customFormat="1" x14ac:dyDescent="0.2"/>
    <row r="899" s="39" customFormat="1" x14ac:dyDescent="0.2"/>
    <row r="900" s="39" customFormat="1" x14ac:dyDescent="0.2"/>
    <row r="901" s="39" customFormat="1" x14ac:dyDescent="0.2"/>
    <row r="902" s="39" customFormat="1" x14ac:dyDescent="0.2"/>
    <row r="903" s="39" customFormat="1" x14ac:dyDescent="0.2"/>
    <row r="904" s="39" customFormat="1" x14ac:dyDescent="0.2"/>
    <row r="905" s="39" customFormat="1" x14ac:dyDescent="0.2"/>
    <row r="906" s="39" customFormat="1" x14ac:dyDescent="0.2"/>
    <row r="907" s="39" customFormat="1" x14ac:dyDescent="0.2"/>
    <row r="908" s="39" customFormat="1" x14ac:dyDescent="0.2"/>
    <row r="909" s="39" customFormat="1" x14ac:dyDescent="0.2"/>
    <row r="910" s="39" customFormat="1" x14ac:dyDescent="0.2"/>
    <row r="911" s="39" customFormat="1" x14ac:dyDescent="0.2"/>
    <row r="912" s="39" customFormat="1" x14ac:dyDescent="0.2"/>
    <row r="913" s="39" customFormat="1" x14ac:dyDescent="0.2"/>
    <row r="914" s="39" customFormat="1" x14ac:dyDescent="0.2"/>
    <row r="915" s="39" customFormat="1" x14ac:dyDescent="0.2"/>
    <row r="916" s="39" customFormat="1" x14ac:dyDescent="0.2"/>
    <row r="917" s="39" customFormat="1" x14ac:dyDescent="0.2"/>
    <row r="918" s="39" customFormat="1" x14ac:dyDescent="0.2"/>
    <row r="919" s="39" customFormat="1" x14ac:dyDescent="0.2"/>
    <row r="920" s="39" customFormat="1" x14ac:dyDescent="0.2"/>
    <row r="921" s="39" customFormat="1" x14ac:dyDescent="0.2"/>
    <row r="922" s="39" customFormat="1" x14ac:dyDescent="0.2"/>
    <row r="923" s="39" customFormat="1" x14ac:dyDescent="0.2"/>
    <row r="924" s="39" customFormat="1" x14ac:dyDescent="0.2"/>
    <row r="925" s="39" customFormat="1" x14ac:dyDescent="0.2"/>
    <row r="926" s="39" customFormat="1" x14ac:dyDescent="0.2"/>
    <row r="927" s="39" customFormat="1" x14ac:dyDescent="0.2"/>
    <row r="928" s="39" customFormat="1" x14ac:dyDescent="0.2"/>
    <row r="929" s="39" customFormat="1" x14ac:dyDescent="0.2"/>
    <row r="930" s="39" customFormat="1" x14ac:dyDescent="0.2"/>
    <row r="931" s="39" customFormat="1" x14ac:dyDescent="0.2"/>
    <row r="932" s="39" customFormat="1" x14ac:dyDescent="0.2"/>
    <row r="933" s="39" customFormat="1" x14ac:dyDescent="0.2"/>
    <row r="934" s="39" customFormat="1" x14ac:dyDescent="0.2"/>
    <row r="935" s="39" customFormat="1" x14ac:dyDescent="0.2"/>
    <row r="936" s="39" customFormat="1" x14ac:dyDescent="0.2"/>
    <row r="937" s="39" customFormat="1" x14ac:dyDescent="0.2"/>
    <row r="938" s="39" customFormat="1" x14ac:dyDescent="0.2"/>
    <row r="939" s="39" customFormat="1" x14ac:dyDescent="0.2"/>
    <row r="940" s="39" customFormat="1" x14ac:dyDescent="0.2"/>
    <row r="941" s="39" customFormat="1" x14ac:dyDescent="0.2"/>
    <row r="942" s="39" customFormat="1" x14ac:dyDescent="0.2"/>
    <row r="943" s="39" customFormat="1" x14ac:dyDescent="0.2"/>
    <row r="944" s="39" customFormat="1" x14ac:dyDescent="0.2"/>
    <row r="945" s="39" customFormat="1" x14ac:dyDescent="0.2"/>
    <row r="946" s="39" customFormat="1" x14ac:dyDescent="0.2"/>
    <row r="947" s="39" customFormat="1" x14ac:dyDescent="0.2"/>
    <row r="948" s="39" customFormat="1" x14ac:dyDescent="0.2"/>
    <row r="949" s="39" customFormat="1" x14ac:dyDescent="0.2"/>
    <row r="950" s="39" customFormat="1" x14ac:dyDescent="0.2"/>
    <row r="951" s="39" customFormat="1" x14ac:dyDescent="0.2"/>
    <row r="952" s="39" customFormat="1" x14ac:dyDescent="0.2"/>
    <row r="953" s="39" customFormat="1" x14ac:dyDescent="0.2"/>
    <row r="954" s="39" customFormat="1" x14ac:dyDescent="0.2"/>
    <row r="955" s="39" customFormat="1" x14ac:dyDescent="0.2"/>
    <row r="956" s="39" customFormat="1" x14ac:dyDescent="0.2"/>
    <row r="957" s="39" customFormat="1" x14ac:dyDescent="0.2"/>
    <row r="958" s="39" customFormat="1" x14ac:dyDescent="0.2"/>
    <row r="959" s="39" customFormat="1" x14ac:dyDescent="0.2"/>
    <row r="960" s="39" customFormat="1" x14ac:dyDescent="0.2"/>
    <row r="961" s="39" customFormat="1" x14ac:dyDescent="0.2"/>
    <row r="962" s="39" customFormat="1" x14ac:dyDescent="0.2"/>
    <row r="963" s="39" customFormat="1" x14ac:dyDescent="0.2"/>
    <row r="964" s="39" customFormat="1" x14ac:dyDescent="0.2"/>
    <row r="965" s="39" customFormat="1" x14ac:dyDescent="0.2"/>
    <row r="966" s="39" customFormat="1" x14ac:dyDescent="0.2"/>
    <row r="967" s="39" customFormat="1" x14ac:dyDescent="0.2"/>
    <row r="968" s="39" customFormat="1" x14ac:dyDescent="0.2"/>
    <row r="969" s="39" customFormat="1" x14ac:dyDescent="0.2"/>
  </sheetData>
  <sheetProtection algorithmName="SHA-512" hashValue="pEHJFCBznMS9QCxmhRwgmlbK37lUOzM3LPWfl6PHevqfOBUUy65rpFBiOuN/c/b71MkLQHY5Gvtm9J36kDm7IA==" saltValue="rKLSYmgLV9r5vMYWhopkEQ==" spinCount="100000" sheet="1" formatCells="0" formatColumns="0" formatRows="0"/>
  <mergeCells count="27">
    <mergeCell ref="B186:D186"/>
    <mergeCell ref="B199:D199"/>
    <mergeCell ref="B201:D201"/>
    <mergeCell ref="B204:D204"/>
    <mergeCell ref="B140:D140"/>
    <mergeCell ref="B141:D141"/>
    <mergeCell ref="B142:D142"/>
    <mergeCell ref="B144:D144"/>
    <mergeCell ref="B175:D175"/>
    <mergeCell ref="B135:D135"/>
    <mergeCell ref="B73:D73"/>
    <mergeCell ref="B75:D75"/>
    <mergeCell ref="B106:D106"/>
    <mergeCell ref="B117:D117"/>
    <mergeCell ref="B130:D130"/>
    <mergeCell ref="B132:D132"/>
    <mergeCell ref="B71:D71"/>
    <mergeCell ref="B72:D72"/>
    <mergeCell ref="B61:D61"/>
    <mergeCell ref="B63:D63"/>
    <mergeCell ref="B66:D66"/>
    <mergeCell ref="B48:D48"/>
    <mergeCell ref="B2:D2"/>
    <mergeCell ref="B3:D3"/>
    <mergeCell ref="B4:D4"/>
    <mergeCell ref="B6:D6"/>
    <mergeCell ref="B37:D37"/>
  </mergeCells>
  <pageMargins left="0.7" right="0.7" top="0.75" bottom="0.75" header="0.3" footer="0.3"/>
  <pageSetup scale="72" fitToHeight="0" orientation="portrait" r:id="rId1"/>
  <rowBreaks count="1" manualBreakCount="1">
    <brk id="1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2021-01-26T21:42:44Z</cp:lastPrinted>
  <dcterms:created xsi:type="dcterms:W3CDTF">2019-12-03T19:09:42Z</dcterms:created>
  <dcterms:modified xsi:type="dcterms:W3CDTF">2021-01-26T21:49:40Z</dcterms:modified>
</cp:coreProperties>
</file>