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1C281709-57BA-4D6C-824B-F15E099A3CC9}" xr6:coauthVersionLast="46" xr6:coauthVersionMax="46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<sst xmlns="http://schemas.openxmlformats.org/spreadsheetml/2006/main" count="128" uniqueCount="125">
  <si>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</si>
  <si>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</si>
  <si>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</si>
  <si>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</si>
  <si>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</si>
  <si>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</si>
  <si>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</si>
  <si>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</si>
  <si>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</si>
  <si>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</si>
  <si>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</si>
  <si>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</si>
  <si>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</si>
  <si>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</si>
  <si>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</si>
  <si>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</si>
  <si>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</si>
  <si>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</si>
  <si>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</si>
  <si>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</si>
  <si>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</si>
  <si>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</si>
  <si>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</si>
  <si>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</si>
  <si>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</si>
  <si>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</si>
  <si>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</si>
  <si>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</si>
  <si>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</si>
  <si>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</si>
  <si>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</si>
  <si>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</si>
  <si>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</si>
  <si>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</si>
  <si>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</si>
  <si>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</si>
  <si>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</si>
  <si>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</si>
  <si>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</si>
  <si>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</si>
  <si>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</si>
  <si>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</si>
  <si>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</si>
  <si>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</si>
  <si>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</si>
  <si>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</si>
  <si>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</si>
  <si>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</si>
  <si>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</si>
  <si>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</si>
  <si>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</si>
  <si>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</si>
  <si>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</si>
  <si>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</si>
  <si>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</si>
  <si>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</si>
  <si>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</si>
  <si>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</si>
  <si>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</si>
  <si>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</si>
  <si>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</si>
  <si>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</si>
  <si>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</si>
  <si>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</si>
  <si>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</si>
  <si>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</si>
  <si>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</si>
  <si>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</si>
  <si>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</si>
  <si>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</si>
  <si>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</si>
  <si>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</si>
  <si>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</si>
  <si>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</si>
  <si>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</si>
  <si>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</si>
  <si>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</si>
  <si>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</si>
  <si>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</si>
  <si>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</si>
  <si>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</si>
  <si>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</si>
  <si>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</si>
  <si>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</si>
  <si>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</si>
  <si>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</si>
  <si>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</si>
  <si>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</si>
  <si>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</si>
  <si>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</si>
  <si>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</si>
  <si>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</si>
  <si>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</si>
  <si>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</si>
  <si>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</si>
  <si>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</si>
  <si>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</si>
  <si>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</si>
  <si>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</si>
  <si>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</si>
  <si>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</si>
  <si>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</si>
  <si>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</si>
  <si>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</si>
  <si>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</si>
  <si>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</si>
  <si>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</si>
  <si>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</si>
  <si>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</si>
  <si>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</si>
  <si>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</si>
  <si>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</si>
  <si>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</si>
  <si>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</si>
  <si>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</si>
  <si>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</si>
  <si>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</si>
  <si>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</si>
  <si>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</si>
  <si>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</si>
  <si>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</si>
  <si>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2020 (d)</t>
  </si>
  <si>
    <t>31 de diciembre de 2019 (e)</t>
  </si>
  <si>
    <t>Instituto Municipal de Pensiones</t>
  </si>
  <si>
    <t>Al 31 de diciembre de 2020 y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</si>
</sst>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5" sqref="B5:G5"/>
    </sheetView>
  </sheetViews>
  <sheetFormatPr baseColWidth="10" defaultRowHeight="15" x14ac:dyDescent="0.25"/>
  <cols>
    <col min="1" max="1" width="0.855468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3.6" customHeight="1" thickBot="1" x14ac:dyDescent="0.3">
      <c r="H1" s="2" t="s">
        <v>0</v>
      </c>
    </row>
    <row r="2" spans="2:8" x14ac:dyDescent="0.25">
      <c r="B2" s="32" t="s">
        <v>123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8" t="s">
        <v>124</v>
      </c>
      <c r="C4" s="39"/>
      <c r="D4" s="39"/>
      <c r="E4" s="39"/>
      <c r="F4" s="39"/>
      <c r="G4" s="40"/>
    </row>
    <row r="5" spans="2:8" ht="15.75" thickBot="1" x14ac:dyDescent="0.3">
      <c r="B5" s="41" t="s">
        <v>2</v>
      </c>
      <c r="C5" s="42"/>
      <c r="D5" s="42"/>
      <c r="E5" s="42"/>
      <c r="F5" s="42"/>
      <c r="G5" s="43"/>
    </row>
    <row r="6" spans="2:8" ht="24.75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10368081.359999999</v>
      </c>
      <c r="D9" s="20">
        <f>SUM(D10:D16)</f>
        <v>8911022.1600000001</v>
      </c>
      <c r="E9" s="11" t="s">
        <v>9</v>
      </c>
      <c r="F9" s="20">
        <f>SUM(F10:F18)</f>
        <v>2013270.9100000001</v>
      </c>
      <c r="G9" s="20">
        <f>SUM(G10:G18)</f>
        <v>1685991.5</v>
      </c>
    </row>
    <row r="10" spans="2:8" x14ac:dyDescent="0.25">
      <c r="B10" s="12" t="s">
        <v>10</v>
      </c>
      <c r="C10" s="31">
        <v>20000</v>
      </c>
      <c r="D10" s="31">
        <v>20000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31">
        <v>10348081.359999999</v>
      </c>
      <c r="D11" s="31">
        <v>8891022.1600000001</v>
      </c>
      <c r="E11" s="13" t="s">
        <v>13</v>
      </c>
      <c r="F11" s="31">
        <v>1172068.52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31">
        <v>662992.78</v>
      </c>
      <c r="G16" s="31">
        <v>718794.29</v>
      </c>
    </row>
    <row r="17" spans="2:7" ht="24" x14ac:dyDescent="0.25">
      <c r="B17" s="10" t="s">
        <v>24</v>
      </c>
      <c r="C17" s="20">
        <f>SUM(C18:C24)</f>
        <v>434555.01</v>
      </c>
      <c r="D17" s="20">
        <f>SUM(D18:D24)</f>
        <v>1027485.76</v>
      </c>
      <c r="E17" s="13" t="s">
        <v>25</v>
      </c>
      <c r="F17" s="31">
        <v>0</v>
      </c>
      <c r="G17" s="31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31">
        <v>178209.61</v>
      </c>
      <c r="G18" s="31">
        <v>967197.21</v>
      </c>
    </row>
    <row r="19" spans="2:7" x14ac:dyDescent="0.25">
      <c r="B19" s="12" t="s">
        <v>28</v>
      </c>
      <c r="C19" s="31">
        <v>383608.21</v>
      </c>
      <c r="D19" s="31">
        <v>950586.4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31">
        <v>40000</v>
      </c>
      <c r="D20" s="31">
        <v>76899.360000000001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31">
        <v>10946.8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0</v>
      </c>
      <c r="D25" s="20">
        <f>SUM(D26:D30)</f>
        <v>583934.52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31">
        <v>583934.52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103585.61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31">
        <v>103585.61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10802636.369999999</v>
      </c>
      <c r="D47" s="20">
        <f>SUM(D41,D38,D37,D31,D25,D17,D9)</f>
        <v>10522442.439999999</v>
      </c>
      <c r="E47" s="14" t="s">
        <v>83</v>
      </c>
      <c r="F47" s="20">
        <f>SUM(F42,F38,F31,F27,F26,F23,F19,F9)</f>
        <v>2116856.52</v>
      </c>
      <c r="G47" s="20">
        <f>SUM(G42,G38,G31,G27,G26,G23,G19,G9)</f>
        <v>1685991.5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7715295.1100000003</v>
      </c>
      <c r="D52" s="26">
        <v>6299148.3899999997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16731276.550000001</v>
      </c>
      <c r="D53" s="26">
        <v>19998189.920000002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3848880</v>
      </c>
      <c r="D54" s="26">
        <v>948880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-16928335.18</v>
      </c>
      <c r="D55" s="26">
        <v>0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2116856.52</v>
      </c>
      <c r="G59" s="20">
        <f>SUM(G47,G57)</f>
        <v>1685991.5</v>
      </c>
    </row>
    <row r="60" spans="2:7" ht="24" x14ac:dyDescent="0.25">
      <c r="B60" s="4" t="s">
        <v>103</v>
      </c>
      <c r="C60" s="20">
        <f>SUM(C50:C58)</f>
        <v>11367116.48</v>
      </c>
      <c r="D60" s="20">
        <f>SUM(D50:D58)</f>
        <v>27246218.310000002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22169752.850000001</v>
      </c>
      <c r="D62" s="20">
        <f>SUM(D47,D60)</f>
        <v>37768660.75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50000000</v>
      </c>
      <c r="G63" s="20">
        <f>SUM(G64:G66)</f>
        <v>50000000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26">
        <v>50000000</v>
      </c>
      <c r="G65" s="26">
        <v>50000000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-29947103.670000002</v>
      </c>
      <c r="G68" s="20">
        <f>SUM(G69:G73)</f>
        <v>-13917330.749999998</v>
      </c>
    </row>
    <row r="69" spans="2:7" x14ac:dyDescent="0.25">
      <c r="B69" s="15"/>
      <c r="C69" s="23"/>
      <c r="D69" s="23"/>
      <c r="E69" s="11" t="s">
        <v>111</v>
      </c>
      <c r="F69" s="26">
        <v>82795.429999999993</v>
      </c>
      <c r="G69" s="26">
        <v>7102411.5899999999</v>
      </c>
    </row>
    <row r="70" spans="2:7" x14ac:dyDescent="0.25">
      <c r="B70" s="15"/>
      <c r="C70" s="23"/>
      <c r="D70" s="23"/>
      <c r="E70" s="11" t="s">
        <v>112</v>
      </c>
      <c r="F70" s="26">
        <v>-15271554.140000001</v>
      </c>
      <c r="G70" s="26">
        <v>-21052385.739999998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31">
        <v>-14758344.960000001</v>
      </c>
      <c r="G73" s="31">
        <v>32643.4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20052896.329999998</v>
      </c>
      <c r="G79" s="20">
        <f>SUM(G63,G68,G75)</f>
        <v>36082669.25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22169752.849999998</v>
      </c>
      <c r="G81" s="20">
        <f>SUM(G59,G79)</f>
        <v>37768660.75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NlDcrT4tyiT3o4S+dVmAYXoKeFkQocvhIqffb0l+1jlwXc/pYmZ7W/OelPLzOLp9UoPEGRtjjRAtGF424ftiLw==" saltValue="2EALxS4PmS5DjLgCOs7v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2020-01-08T19:54:23Z</dcterms:created>
  <dcterms:modified xsi:type="dcterms:W3CDTF">2021-01-26T03:21:56Z</dcterms:modified>
</cp:coreProperties>
</file>