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6723231B-D257-4B62-8698-C3CA47A6CAA9}" xr6:coauthVersionLast="46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<sst xmlns="http://schemas.openxmlformats.org/spreadsheetml/2006/main" count="49" uniqueCount="40">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</sst>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5" sqref="B5:B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37000</v>
      </c>
      <c r="E14" s="21">
        <f t="shared" si="0"/>
        <v>37000</v>
      </c>
      <c r="F14" s="27">
        <v>37000</v>
      </c>
      <c r="G14" s="20">
        <v>37000</v>
      </c>
    </row>
    <row r="15" spans="2:7" ht="24" customHeight="1" x14ac:dyDescent="0.2">
      <c r="B15" s="14" t="s">
        <v>27</v>
      </c>
      <c r="C15" s="19">
        <v>192638529</v>
      </c>
      <c r="D15" s="27">
        <v>12586147.77</v>
      </c>
      <c r="E15" s="21">
        <f t="shared" si="0"/>
        <v>205224676.77000001</v>
      </c>
      <c r="F15" s="27">
        <v>205224676.77000001</v>
      </c>
      <c r="G15" s="20">
        <v>204841068.56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105000000</v>
      </c>
      <c r="D17" s="27">
        <v>44500000</v>
      </c>
      <c r="E17" s="21">
        <f t="shared" si="0"/>
        <v>149500000</v>
      </c>
      <c r="F17" s="27">
        <v>149500000</v>
      </c>
      <c r="G17" s="20">
        <v>149500000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297638529</v>
      </c>
      <c r="D20" s="28">
        <f>SUM(D9:D18)</f>
        <v>57123147.769999996</v>
      </c>
      <c r="E20" s="22">
        <f>C20+D20</f>
        <v>354761676.76999998</v>
      </c>
      <c r="F20" s="28">
        <f>SUM(F9:F18)</f>
        <v>354761676.76999998</v>
      </c>
      <c r="G20" s="22">
        <f>SUM(G9:G18)</f>
        <v>354378068.56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67617624.180000007</v>
      </c>
      <c r="D26" s="20">
        <v>586688.31000000006</v>
      </c>
      <c r="E26" s="21">
        <f t="shared" ref="E26:E34" si="1">C26+D26</f>
        <v>68204312.49000001</v>
      </c>
      <c r="F26" s="20">
        <v>68140071.030000001</v>
      </c>
      <c r="G26" s="38">
        <v>68140071.030000001</v>
      </c>
    </row>
    <row r="27" spans="2:7" ht="12" customHeight="1" x14ac:dyDescent="0.2">
      <c r="B27" s="32" t="s">
        <v>12</v>
      </c>
      <c r="C27" s="20">
        <v>150812287.22</v>
      </c>
      <c r="D27" s="20">
        <v>9818131.75</v>
      </c>
      <c r="E27" s="21">
        <f t="shared" si="1"/>
        <v>160630418.97</v>
      </c>
      <c r="F27" s="20">
        <v>156232178.28</v>
      </c>
      <c r="G27" s="38">
        <v>156232178.28</v>
      </c>
    </row>
    <row r="28" spans="2:7" x14ac:dyDescent="0.2">
      <c r="B28" s="32" t="s">
        <v>13</v>
      </c>
      <c r="C28" s="20">
        <v>79058617.599999994</v>
      </c>
      <c r="D28" s="20">
        <v>52238198.390000001</v>
      </c>
      <c r="E28" s="21">
        <f t="shared" si="1"/>
        <v>131296815.98999999</v>
      </c>
      <c r="F28" s="20">
        <v>128145704.48999999</v>
      </c>
      <c r="G28" s="38">
        <v>126973635.97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150000</v>
      </c>
      <c r="D30" s="20">
        <v>841666.62</v>
      </c>
      <c r="E30" s="21">
        <f t="shared" si="1"/>
        <v>991666.62</v>
      </c>
      <c r="F30" s="20">
        <v>991666.62</v>
      </c>
      <c r="G30" s="38">
        <v>991666.62</v>
      </c>
    </row>
    <row r="31" spans="2:7" x14ac:dyDescent="0.2">
      <c r="B31" s="32" t="s">
        <v>16</v>
      </c>
      <c r="C31" s="20">
        <v>0</v>
      </c>
      <c r="D31" s="20">
        <v>1416146.72</v>
      </c>
      <c r="E31" s="21">
        <f t="shared" si="1"/>
        <v>1416146.72</v>
      </c>
      <c r="F31" s="20">
        <v>1416146.72</v>
      </c>
      <c r="G31" s="38">
        <v>1416146.72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297638529</v>
      </c>
      <c r="D36" s="22">
        <f>SUM(D26:D34)</f>
        <v>64900831.789999999</v>
      </c>
      <c r="E36" s="22">
        <f>SUM(E26:E34)</f>
        <v>362539360.79000002</v>
      </c>
      <c r="F36" s="22">
        <f>SUM(F26:F34)</f>
        <v>354925767.14000005</v>
      </c>
      <c r="G36" s="39">
        <f>SUM(G26:G34)</f>
        <v>353753698.62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-7777684.0200000033</v>
      </c>
      <c r="E38" s="8">
        <f>D38+C38</f>
        <v>-7777684.0200000033</v>
      </c>
      <c r="F38" s="8">
        <f>F20-F36</f>
        <v>-164090.37000006437</v>
      </c>
      <c r="G38" s="9">
        <f>G20-G36</f>
        <v>624369.93999999762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dEFFHJ1weQejK2Y4kBuirND69wHlFHqBAOjyJvMQxM8gc9WvIuvb23uKTAGCouJOegz7hE+jcRSS1cYiy3GH1g==" saltValue="p5qSkYx6RtjtKuvEi5WbP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2020-01-23T20:49:44Z</cp:lastPrinted>
  <dcterms:created xsi:type="dcterms:W3CDTF">2019-12-11T17:18:27Z</dcterms:created>
  <dcterms:modified xsi:type="dcterms:W3CDTF">2021-01-26T03:02:21Z</dcterms:modified>
</cp:coreProperties>
</file>