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2B075EAF-D5ED-4A3B-891B-12E20E53AE81}" xr6:coauthVersionLast="46" xr6:coauthVersionMax="4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0" i="1"/>
  <c r="H14" i="1"/>
  <c r="E44" i="1"/>
  <c r="H44" i="1" s="1"/>
  <c r="E43" i="1"/>
  <c r="H43" i="1" s="1"/>
  <c r="E42" i="1"/>
  <c r="H42" i="1" s="1"/>
  <c r="E41" i="1"/>
  <c r="H41" i="1" s="1"/>
  <c r="E38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E29" i="1" s="1"/>
  <c r="H29" i="1" s="1"/>
  <c r="C29" i="1"/>
  <c r="G20" i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<sst xmlns="http://schemas.openxmlformats.org/spreadsheetml/2006/main" count="47" uniqueCount="47">
  <si>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</si>
  <si>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</si>
  <si>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</si>
  <si>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</si>
  <si>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</si>
  <si>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</si>
  <si>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</si>
  <si>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</si>
  <si>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</si>
  <si>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</si>
  <si>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</si>
  <si>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</si>
  <si>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</si>
  <si>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</si>
  <si>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</si>
  <si>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</si>
  <si>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</si>
  <si>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</si>
  <si>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</si>
  <si>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</si>
  <si>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</si>
  <si>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</si>
  <si>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</si>
  <si>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</si>
  <si>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</si>
  <si>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</si>
  <si>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</si>
  <si>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</si>
  <si>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</si>
  <si>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</si>
  <si>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</si>
  <si>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</si>
  <si>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</si>
  <si>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</si>
  <si>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</si>
  <si>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</si>
  <si>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</si>
  <si>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</si>
  <si>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</si>
  <si>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</si>
  <si>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</si>
  <si>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</si>
  <si>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</si>
  <si>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</si>
  <si>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</si>
  <si>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</si>
  <si>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01 de enero al 31 de dicembre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</si>
</sst>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7" zoomScale="91" zoomScaleNormal="91" workbookViewId="0">
      <selection activeCell="G24" sqref="G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5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ht="14.45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ht="14.45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ht="14.45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ht="14.45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ht="14.45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ht="14.45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297638529</v>
      </c>
      <c r="D20" s="17">
        <f>SUM(D21:D27)</f>
        <v>64900831.789999999</v>
      </c>
      <c r="E20" s="17">
        <f t="shared" ref="E20:E27" si="2">C20+D20</f>
        <v>362539360.79000002</v>
      </c>
      <c r="F20" s="17">
        <f>SUM(F21:F27)</f>
        <v>354925767.13999999</v>
      </c>
      <c r="G20" s="17">
        <f>SUM(G21:G27)</f>
        <v>353753698.62</v>
      </c>
      <c r="H20" s="17">
        <f t="shared" ref="H20:H27" si="3">E20-F20</f>
        <v>7613593.6500000358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ht="14.45" customHeight="1" x14ac:dyDescent="0.25">
      <c r="B23" s="12" t="s">
        <v>25</v>
      </c>
      <c r="C23" s="15">
        <v>297638529</v>
      </c>
      <c r="D23" s="15">
        <v>64900831.789999999</v>
      </c>
      <c r="E23" s="18">
        <f t="shared" si="2"/>
        <v>362539360.79000002</v>
      </c>
      <c r="F23" s="15">
        <v>354925767.13999999</v>
      </c>
      <c r="G23" s="15">
        <v>353753698.62</v>
      </c>
      <c r="H23" s="18">
        <f t="shared" si="3"/>
        <v>7613593.6500000358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297638529</v>
      </c>
      <c r="D46" s="9">
        <f>SUM(D40,D29,D20,D10)</f>
        <v>64900831.789999999</v>
      </c>
      <c r="E46" s="9">
        <f>C46+D46</f>
        <v>362539360.79000002</v>
      </c>
      <c r="F46" s="9">
        <f>SUM(F40,F29,F10,F20)</f>
        <v>354925767.13999999</v>
      </c>
      <c r="G46" s="9">
        <f>SUM(G40,G29,G20,G10)</f>
        <v>353753698.62</v>
      </c>
      <c r="H46" s="9">
        <f>E46-F46</f>
        <v>7613593.6500000358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EOjKZoH2Jxof2rVxkL8xxtOQ9gIQAkONksj2qNw1u/fyLNc+yoA/8l5beYESh8EuBTvhO1d5Xst7RqcvQs98mQ==" saltValue="5eO0sDupRGstV9uVeOWE9Q==" spinCount="100000" sheet="1" objects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2019-12-05T18:14:36Z</dcterms:created>
  <dcterms:modified xsi:type="dcterms:W3CDTF">2021-01-26T03:43:48Z</dcterms:modified>
</cp:coreProperties>
</file>