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ecursosFinancieros\Desktop\SAUL CARLOS\SIF 2020\4To TRIM\1_Formatos 4to IFT 2020 - Sector Paraestatal Municipal SCG\CON DATOS\"/>
    </mc:Choice>
  </mc:AlternateContent>
  <xr:revisionPtr revIDLastSave="0" documentId="13_ncr:1_{4ECB4115-0F3C-4ECC-AA2B-30E82B2291F2}" xr6:coauthVersionLast="46" xr6:coauthVersionMax="46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G26" i="1" s="1"/>
  <c r="F8" i="1"/>
  <c r="D8" i="1"/>
  <c r="C8" i="1"/>
  <c r="E18" i="1" l="1"/>
  <c r="H18" i="1"/>
  <c r="F26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<sst xmlns="http://schemas.openxmlformats.org/spreadsheetml/2006/main" count="35" uniqueCount="31">
  <si>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</si>
  <si>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</si>
  <si>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</si>
  <si>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</si>
  <si>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</si>
  <si>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</si>
  <si>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</si>
  <si>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</si>
  <si>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</si>
  <si>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</si>
  <si>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</si>
  <si>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</si>
  <si>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</si>
  <si>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</si>
  <si>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</si>
  <si>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</si>
  <si>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</si>
  <si>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</si>
  <si>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</si>
  <si>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</si>
  <si>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</si>
  <si>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</si>
  <si>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</si>
  <si>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</si>
  <si>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</si>
  <si>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</si>
  <si>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</si>
  <si>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</si>
  <si>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</si>
  <si>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Pensiones</t>
  </si>
  <si>
    <t>Del 01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</si>
</sst>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workbookViewId="0">
      <selection activeCell="B2" sqref="B2:H2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2.2851562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37000</v>
      </c>
      <c r="E8" s="21">
        <f t="shared" ref="E8:E16" si="0">C8+D8</f>
        <v>37000</v>
      </c>
      <c r="F8" s="18">
        <f>SUM(F9:F16)</f>
        <v>37000</v>
      </c>
      <c r="G8" s="21">
        <f>SUM(G9:G16)</f>
        <v>37000</v>
      </c>
      <c r="H8" s="5">
        <f t="shared" ref="H8:H16" si="1">G8-C8</f>
        <v>37000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37000</v>
      </c>
      <c r="E14" s="23">
        <f t="shared" si="0"/>
        <v>37000</v>
      </c>
      <c r="F14" s="19">
        <v>37000</v>
      </c>
      <c r="G14" s="22">
        <v>37000</v>
      </c>
      <c r="H14" s="7">
        <f t="shared" si="1"/>
        <v>37000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297638529</v>
      </c>
      <c r="D18" s="18">
        <f>SUM(D19:D22)</f>
        <v>57086147.769999996</v>
      </c>
      <c r="E18" s="21">
        <f>C18+D18</f>
        <v>354724676.76999998</v>
      </c>
      <c r="F18" s="18">
        <f>SUM(F19:F22)</f>
        <v>354724676.76999998</v>
      </c>
      <c r="G18" s="21">
        <f>SUM(G19:G22)</f>
        <v>354341068.56</v>
      </c>
      <c r="H18" s="5">
        <f>G18-C18</f>
        <v>56702539.560000002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192638529</v>
      </c>
      <c r="D21" s="19">
        <v>12586147.77</v>
      </c>
      <c r="E21" s="23">
        <f>C21+D21</f>
        <v>205224676.77000001</v>
      </c>
      <c r="F21" s="19">
        <v>205224676.77000001</v>
      </c>
      <c r="G21" s="22">
        <v>204841068.56</v>
      </c>
      <c r="H21" s="7">
        <f>G21-C21</f>
        <v>12202539.560000002</v>
      </c>
    </row>
    <row r="22" spans="2:8" x14ac:dyDescent="0.2">
      <c r="B22" s="6" t="s">
        <v>22</v>
      </c>
      <c r="C22" s="22">
        <v>105000000</v>
      </c>
      <c r="D22" s="19">
        <v>44500000</v>
      </c>
      <c r="E22" s="23">
        <f>C22+D22</f>
        <v>149500000</v>
      </c>
      <c r="F22" s="19">
        <v>149500000</v>
      </c>
      <c r="G22" s="22">
        <v>149500000</v>
      </c>
      <c r="H22" s="7">
        <f>G22-C22</f>
        <v>44500000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297638529</v>
      </c>
      <c r="D26" s="26">
        <f>SUM(D24,D18,D8)</f>
        <v>57123147.769999996</v>
      </c>
      <c r="E26" s="15">
        <f>SUM(D26,C26)</f>
        <v>354761676.76999998</v>
      </c>
      <c r="F26" s="26">
        <f>SUM(F24,F18,F8)</f>
        <v>354761676.76999998</v>
      </c>
      <c r="G26" s="15">
        <f>SUM(G24,G18,G8)</f>
        <v>354378068.56</v>
      </c>
      <c r="H26" s="28">
        <f>SUM(G26-C26)</f>
        <v>56739539.560000002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0GpgLcPOUPAsSP1AFUiX54r69L1HEK8mCVhGK/3mB5sI7DX115XkXwJFkXj9C1n2f9L/sC7Yg8tXtIOW4ANR2w==" saltValue="U2KBo1eiopWKXazemeNrAw==" spinCount="100000" sheet="1" objects="1" scenarios="1" formatCells="0" formatColumns="0" formatRow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RecursosFinancieros</cp:lastModifiedBy>
  <dcterms:created xsi:type="dcterms:W3CDTF">2019-12-05T18:23:32Z</dcterms:created>
  <dcterms:modified xsi:type="dcterms:W3CDTF">2021-01-26T02:50:35Z</dcterms:modified>
</cp:coreProperties>
</file>