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4To TRIM\1_Formatos 4to IFT 2020 - Sector Paraestatal Municipal SCG\CON DATOS\"/>
    </mc:Choice>
  </mc:AlternateContent>
  <xr:revisionPtr revIDLastSave="0" documentId="13_ncr:1_{4ECB4115-0F3C-4ECC-AA2B-30E82B2291F2}" xr6:coauthVersionLast="46" xr6:coauthVersionMax="46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-120" yWindow="-120" windowWidth="20730" windowHeight="11160" xr2:uid="{00000000-000D-0000-FFFF-FFFF00000000}"/>
  </bookViews>
  <sheets>
    <sheet name="EAI_FF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G8" i="1"/>
  <c r="G26" i="1" s="1"/>
  <c r="F8" i="1"/>
  <c r="D8" i="1"/>
  <c r="C8" i="1"/>
  <c r="E18" i="1" l="1"/>
  <c r="H18" i="1"/>
  <c r="F26" i="1"/>
  <c r="H8" i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<sst xmlns="http://schemas.openxmlformats.org/spreadsheetml/2006/main" count="35" uniqueCount="31">
  <si>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</si>
  <si>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</si>
  <si>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</si>
  <si>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</si>
  <si>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</si>
  <si>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</si>
  <si>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</si>
  <si>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</si>
  <si>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</si>
  <si>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</si>
  <si>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</si>
  <si>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</si>
  <si>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</si>
  <si>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</si>
  <si>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</si>
  <si>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</si>
  <si>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</si>
  <si>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</si>
  <si>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</si>
  <si>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</si>
  <si>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</si>
  <si>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</si>
  <si>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</si>
  <si>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</si>
  <si>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</si>
  <si>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</si>
  <si>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</si>
  <si>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</si>
  <si>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</si>
  <si>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Instituto Municipal de Pensiones</t>
  </si>
  <si>
    <t>Del 01 de enero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</si>
</sst>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1" fillId="0" borderId="0" xfId="0" applyFont="1" applyProtection="1">
      <protection locked="0"/>
    </xf>
    <xf numFmtId="0" fontId="2" fillId="0" borderId="5" xfId="0" applyFont="1" applyBorder="1" applyAlignment="1" applyProtection="1">
      <alignment vertical="center"/>
    </xf>
    <xf numFmtId="4" fontId="2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 indent="1"/>
    </xf>
    <xf numFmtId="4" fontId="1" fillId="0" borderId="6" xfId="0" applyNumberFormat="1" applyFont="1" applyFill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indent="1"/>
    </xf>
    <xf numFmtId="0" fontId="1" fillId="0" borderId="5" xfId="0" applyFont="1" applyBorder="1" applyAlignment="1" applyProtection="1">
      <alignment horizontal="left" vertical="center" indent="1"/>
    </xf>
    <xf numFmtId="0" fontId="1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" fillId="3" borderId="10" xfId="0" applyFont="1" applyFill="1" applyBorder="1" applyAlignment="1" applyProtection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" fontId="2" fillId="0" borderId="15" xfId="0" applyNumberFormat="1" applyFont="1" applyFill="1" applyBorder="1" applyAlignment="1" applyProtection="1">
      <alignment horizontal="right" vertical="center"/>
    </xf>
    <xf numFmtId="4" fontId="1" fillId="0" borderId="15" xfId="0" applyNumberFormat="1" applyFont="1" applyFill="1" applyBorder="1" applyAlignment="1" applyProtection="1">
      <alignment horizontal="right" vertical="center"/>
      <protection locked="0"/>
    </xf>
    <xf numFmtId="4" fontId="1" fillId="0" borderId="15" xfId="0" applyNumberFormat="1" applyFont="1" applyFill="1" applyBorder="1" applyAlignment="1" applyProtection="1">
      <alignment horizontal="right" vertical="center"/>
    </xf>
    <xf numFmtId="49" fontId="2" fillId="2" borderId="11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center"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49" fontId="2" fillId="2" borderId="13" xfId="0" applyNumberFormat="1" applyFont="1" applyFill="1" applyBorder="1" applyAlignment="1" applyProtection="1">
      <alignment horizontal="center" vertical="center"/>
    </xf>
    <xf numFmtId="4" fontId="2" fillId="0" borderId="4" xfId="0" applyNumberFormat="1" applyFont="1" applyFill="1" applyBorder="1" applyAlignment="1" applyProtection="1">
      <alignment horizontal="right" vertical="center"/>
    </xf>
    <xf numFmtId="4" fontId="2" fillId="0" borderId="14" xfId="0" applyNumberFormat="1" applyFont="1" applyFill="1" applyBorder="1" applyAlignment="1" applyProtection="1">
      <alignment horizontal="right" vertical="center"/>
    </xf>
    <xf numFmtId="4" fontId="2" fillId="0" borderId="11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 applyProtection="1">
      <alignment horizontal="center" vertical="center"/>
    </xf>
    <xf numFmtId="49" fontId="2" fillId="2" borderId="11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6"/>
  <sheetViews>
    <sheetView tabSelected="1" workbookViewId="0">
      <selection activeCell="B2" sqref="B2:H2"/>
    </sheetView>
  </sheetViews>
  <sheetFormatPr baseColWidth="10" defaultColWidth="11.42578125" defaultRowHeight="12" x14ac:dyDescent="0.2"/>
  <cols>
    <col min="1" max="1" width="3.5703125" style="1" customWidth="1"/>
    <col min="2" max="2" width="77.85546875" style="1" customWidth="1"/>
    <col min="3" max="3" width="16" style="1" customWidth="1"/>
    <col min="4" max="4" width="13.5703125" style="1" customWidth="1"/>
    <col min="5" max="7" width="13.28515625" style="1" bestFit="1" customWidth="1"/>
    <col min="8" max="8" width="12.28515625" style="1" bestFit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2" t="s">
        <v>29</v>
      </c>
      <c r="C2" s="33"/>
      <c r="D2" s="33"/>
      <c r="E2" s="33"/>
      <c r="F2" s="33"/>
      <c r="G2" s="33"/>
      <c r="H2" s="34"/>
    </row>
    <row r="3" spans="2:8" x14ac:dyDescent="0.2">
      <c r="B3" s="35" t="s">
        <v>0</v>
      </c>
      <c r="C3" s="36"/>
      <c r="D3" s="36"/>
      <c r="E3" s="36"/>
      <c r="F3" s="36"/>
      <c r="G3" s="36"/>
      <c r="H3" s="37"/>
    </row>
    <row r="4" spans="2:8" ht="12.75" thickBot="1" x14ac:dyDescent="0.25">
      <c r="B4" s="38" t="s">
        <v>30</v>
      </c>
      <c r="C4" s="39"/>
      <c r="D4" s="39"/>
      <c r="E4" s="39"/>
      <c r="F4" s="39"/>
      <c r="G4" s="39"/>
      <c r="H4" s="40"/>
    </row>
    <row r="5" spans="2:8" s="2" customFormat="1" ht="12.75" thickBot="1" x14ac:dyDescent="0.25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4.75" thickBot="1" x14ac:dyDescent="0.25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.75" thickBot="1" x14ac:dyDescent="0.25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37000</v>
      </c>
      <c r="E8" s="21">
        <f t="shared" ref="E8:E16" si="0">C8+D8</f>
        <v>37000</v>
      </c>
      <c r="F8" s="18">
        <f>SUM(F9:F16)</f>
        <v>37000</v>
      </c>
      <c r="G8" s="21">
        <f>SUM(G9:G16)</f>
        <v>37000</v>
      </c>
      <c r="H8" s="5">
        <f t="shared" ref="H8:H16" si="1">G8-C8</f>
        <v>37000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37000</v>
      </c>
      <c r="E14" s="23">
        <f t="shared" si="0"/>
        <v>37000</v>
      </c>
      <c r="F14" s="19">
        <v>37000</v>
      </c>
      <c r="G14" s="22">
        <v>37000</v>
      </c>
      <c r="H14" s="7">
        <f t="shared" si="1"/>
        <v>37000</v>
      </c>
    </row>
    <row r="15" spans="2:8" ht="24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297638529</v>
      </c>
      <c r="D18" s="18">
        <f>SUM(D19:D22)</f>
        <v>57086147.769999996</v>
      </c>
      <c r="E18" s="21">
        <f>C18+D18</f>
        <v>354724676.76999998</v>
      </c>
      <c r="F18" s="18">
        <f>SUM(F19:F22)</f>
        <v>354724676.76999998</v>
      </c>
      <c r="G18" s="21">
        <f>SUM(G19:G22)</f>
        <v>354341068.56</v>
      </c>
      <c r="H18" s="5">
        <f>G18-C18</f>
        <v>56702539.560000002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192638529</v>
      </c>
      <c r="D21" s="19">
        <v>12586147.77</v>
      </c>
      <c r="E21" s="23">
        <f>C21+D21</f>
        <v>205224676.77000001</v>
      </c>
      <c r="F21" s="19">
        <v>205224676.77000001</v>
      </c>
      <c r="G21" s="22">
        <v>204841068.56</v>
      </c>
      <c r="H21" s="7">
        <f>G21-C21</f>
        <v>12202539.560000002</v>
      </c>
    </row>
    <row r="22" spans="2:8" x14ac:dyDescent="0.2">
      <c r="B22" s="6" t="s">
        <v>22</v>
      </c>
      <c r="C22" s="22">
        <v>105000000</v>
      </c>
      <c r="D22" s="19">
        <v>44500000</v>
      </c>
      <c r="E22" s="23">
        <f>C22+D22</f>
        <v>149500000</v>
      </c>
      <c r="F22" s="19">
        <v>149500000</v>
      </c>
      <c r="G22" s="22">
        <v>149500000</v>
      </c>
      <c r="H22" s="7">
        <f>G22-C22</f>
        <v>44500000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297638529</v>
      </c>
      <c r="D26" s="26">
        <f>SUM(D24,D18,D8)</f>
        <v>57123147.769999996</v>
      </c>
      <c r="E26" s="15">
        <f>SUM(D26,C26)</f>
        <v>354761676.76999998</v>
      </c>
      <c r="F26" s="26">
        <f>SUM(F24,F18,F8)</f>
        <v>354761676.76999998</v>
      </c>
      <c r="G26" s="15">
        <f>SUM(G24,G18,G8)</f>
        <v>354378068.56</v>
      </c>
      <c r="H26" s="28">
        <f>SUM(G26-C26)</f>
        <v>56739539.560000002</v>
      </c>
    </row>
    <row r="27" spans="2:8" ht="12.75" thickBot="1" x14ac:dyDescent="0.25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0GpgLcPOUPAsSP1AFUiX54r69L1HEK8mCVhGK/3mB5sI7DX115XkXwJFkXj9C1n2f9L/sC7Yg8tXtIOW4ANR2w==" saltValue="U2KBo1eiopWKXazemeNrAw==" spinCount="100000" sheet="1" objects="1" scenarios="1" formatCells="0" formatColumns="0" formatRow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2019-12-05T18:23:32Z</dcterms:created>
  <dcterms:modified xsi:type="dcterms:W3CDTF">2021-01-26T02:50:35Z</dcterms:modified>
</cp:coreProperties>
</file>