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/>
  </bookViews>
  <sheets>
    <sheet name="EAI_DET" sheetId="1" r:id="rId1"/>
  </sheets>
  <definedNames>
    <definedName name="_xlnm.Print_Area" localSheetId="0">EAI_DET!$A$1:$I$78</definedName>
  </definedNames>
  <calcPr calcId="144525"/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7" i="1" s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<sst xmlns="http://schemas.openxmlformats.org/spreadsheetml/2006/main" count="77" uniqueCount="77">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</sst>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97"/>
  <sheetViews>
    <sheetView tabSelected="1" zoomScale="90" zoomScaleNormal="90" workbookViewId="0">
      <selection activeCell="H47" sqref="H47"/>
    </sheetView>
  </sheetViews>
  <sheetFormatPr baseColWidth="10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36">
        <v>192638529</v>
      </c>
      <c r="D16" s="25">
        <v>0</v>
      </c>
      <c r="E16" s="27">
        <f t="shared" si="0"/>
        <v>192638529</v>
      </c>
      <c r="F16" s="25">
        <v>152159108.46000001</v>
      </c>
      <c r="G16" s="25">
        <v>140661012.91</v>
      </c>
      <c r="H16" s="34">
        <f t="shared" si="1"/>
        <v>-51977516.090000004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105000000</v>
      </c>
      <c r="D37" s="22">
        <f t="shared" ref="D37:G37" si="8">D38</f>
        <v>44500000</v>
      </c>
      <c r="E37" s="30">
        <f t="shared" si="3"/>
        <v>149500000</v>
      </c>
      <c r="F37" s="22">
        <f t="shared" si="8"/>
        <v>118875000</v>
      </c>
      <c r="G37" s="22">
        <f t="shared" si="8"/>
        <v>118875000</v>
      </c>
      <c r="H37" s="34">
        <f t="shared" si="7"/>
        <v>13875000</v>
      </c>
    </row>
    <row r="38" spans="2:8" ht="12.75" x14ac:dyDescent="0.2">
      <c r="B38" s="13" t="s">
        <v>40</v>
      </c>
      <c r="C38" s="58">
        <v>105000000</v>
      </c>
      <c r="D38" s="59">
        <v>44500000</v>
      </c>
      <c r="E38" s="30">
        <f t="shared" si="3"/>
        <v>149500000</v>
      </c>
      <c r="F38" s="60">
        <v>118875000</v>
      </c>
      <c r="G38" s="61">
        <v>118875000</v>
      </c>
      <c r="H38" s="30">
        <f t="shared" si="7"/>
        <v>13875000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7">
        <f>SUM(C10:C17,C30,C36,C37,C39)</f>
        <v>297638529</v>
      </c>
      <c r="D43" s="57">
        <f t="shared" ref="D43:H43" si="10">SUM(D10:D17,D30,D36,D37,D39)</f>
        <v>44500000</v>
      </c>
      <c r="E43" s="37">
        <f t="shared" si="10"/>
        <v>342138529</v>
      </c>
      <c r="F43" s="57">
        <f t="shared" si="10"/>
        <v>271034108.46000004</v>
      </c>
      <c r="G43" s="57">
        <f t="shared" si="10"/>
        <v>259536012.91</v>
      </c>
      <c r="H43" s="37">
        <f t="shared" si="10"/>
        <v>-38102516.090000004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297638529</v>
      </c>
      <c r="D73" s="22">
        <f t="shared" ref="D73:G73" si="21">SUM(D43,D68,D70)</f>
        <v>44500000</v>
      </c>
      <c r="E73" s="27">
        <f t="shared" si="21"/>
        <v>342138529</v>
      </c>
      <c r="F73" s="22">
        <f t="shared" si="21"/>
        <v>271034108.46000004</v>
      </c>
      <c r="G73" s="22">
        <f t="shared" si="21"/>
        <v>259536012.91</v>
      </c>
      <c r="H73" s="27">
        <f>SUM(H43,H68,H70)</f>
        <v>-38102516.090000004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97" spans="17:17" x14ac:dyDescent="0.2">
      <c r="Q97" s="3"/>
    </row>
  </sheetData>
  <sheetProtection algorithmName="SHA-512" hashValue="aWAhK8Fhe6XwSgMrGvEJCYG1ZCA7vpL4jPlvEIjSBKu7x6N+vJlvQzQQjeVikcFCkGof/8TVvqilqMRnRuy12g==" saltValue="NGiILVHHr7fmT6mLCE9Arg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2020-01-08T20:55:35Z</dcterms:created>
  <dcterms:modified xsi:type="dcterms:W3CDTF">2020-10-22T21:44:02Z</dcterms:modified>
</cp:coreProperties>
</file>