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RecursosFinancieros\Desktop\SAUL CARLOS\SIF 2020\"/>
    </mc:Choice>
  </mc:AlternateContent>
  <xr:revisionPtr revIDLastSave="0" documentId="13_ncr:1_{07DEC965-CDEA-4781-9252-D9A0227F4C54}" xr6:coauthVersionLast="45" xr6:coauthVersionMax="45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20" yWindow="-120" windowWidth="20730" windowHeight="11160" xr2:uid="{00000000-000D-0000-FFFF-FFFF00000000}"/>
  </bookViews>
  <sheets>
    <sheet name="EACT" sheetId="1" r:id="rId1"/>
  </sheets>
  <definedNames>
    <definedName name="ANEXO">#REF!</definedName>
    <definedName name="_xlnm.Print_Area" localSheetId="0">EACT!$A$1:$G$66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9" i="1" l="1"/>
  <c r="E199" i="1"/>
  <c r="F192" i="1"/>
  <c r="E192" i="1"/>
  <c r="E202" i="1" s="1"/>
  <c r="F186" i="1"/>
  <c r="E186" i="1"/>
  <c r="F182" i="1"/>
  <c r="E182" i="1"/>
  <c r="F172" i="1"/>
  <c r="E172" i="1"/>
  <c r="F168" i="1"/>
  <c r="F202" i="1" s="1"/>
  <c r="E168" i="1"/>
  <c r="F158" i="1"/>
  <c r="E158" i="1"/>
  <c r="F155" i="1"/>
  <c r="E155" i="1"/>
  <c r="F147" i="1"/>
  <c r="E147" i="1"/>
  <c r="F129" i="1"/>
  <c r="E129" i="1"/>
  <c r="F122" i="1"/>
  <c r="E122" i="1"/>
  <c r="F116" i="1"/>
  <c r="E116" i="1"/>
  <c r="F112" i="1"/>
  <c r="E112" i="1"/>
  <c r="F102" i="1"/>
  <c r="E102" i="1"/>
  <c r="F98" i="1"/>
  <c r="E98" i="1"/>
  <c r="E132" i="1" s="1"/>
  <c r="F88" i="1"/>
  <c r="E88" i="1"/>
  <c r="E95" i="1" s="1"/>
  <c r="F85" i="1"/>
  <c r="E85" i="1"/>
  <c r="F77" i="1"/>
  <c r="E77" i="1"/>
  <c r="E165" i="1" l="1"/>
  <c r="E204" i="1" s="1"/>
  <c r="F165" i="1"/>
  <c r="F204" i="1" s="1"/>
  <c r="F132" i="1"/>
  <c r="E134" i="1"/>
  <c r="F95" i="1"/>
  <c r="F134" i="1" s="1"/>
  <c r="F59" i="1"/>
  <c r="E59" i="1"/>
  <c r="F52" i="1"/>
  <c r="E52" i="1"/>
  <c r="E62" i="1" s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F25" i="1" l="1"/>
  <c r="F62" i="1"/>
  <c r="E25" i="1"/>
  <c r="E64" i="1" s="1"/>
  <c r="F64" i="1" l="1"/>
</calcChain>
</file>

<file path=xl/sharedStrings.xml><?xml version="1.0" encoding="utf-8"?>
<sst xmlns="http://schemas.openxmlformats.org/spreadsheetml/2006/main" count="193" uniqueCount="67">
  <si>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</si>
  <si>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</si>
  <si>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</si>
  <si>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</si>
  <si>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</si>
  <si>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</si>
  <si>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</si>
  <si>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</si>
  <si>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</si>
  <si>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</si>
  <si>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</si>
  <si>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</si>
  <si>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</si>
  <si>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</si>
  <si>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</si>
  <si>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</si>
  <si>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</si>
  <si>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</si>
  <si>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</si>
  <si>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</si>
  <si>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</si>
  <si>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</si>
  <si>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</si>
  <si>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</si>
  <si>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</si>
  <si>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</si>
  <si>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</si>
  <si>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</si>
  <si>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</si>
  <si>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</si>
  <si>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</si>
  <si>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</si>
  <si>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</si>
  <si>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</si>
  <si>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</si>
  <si>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</si>
  <si>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</si>
  <si>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</si>
  <si>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</si>
  <si>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</si>
  <si>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</si>
  <si>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</si>
  <si>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</si>
  <si>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</si>
  <si>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</si>
  <si>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</si>
  <si>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</si>
  <si>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</si>
  <si>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</si>
  <si>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</si>
  <si>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</si>
  <si>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</si>
  <si>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</si>
  <si>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</si>
  <si>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</si>
  <si>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</si>
  <si>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</si>
  <si>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2019</t>
  </si>
  <si>
    <t>2020</t>
  </si>
  <si>
    <t>Del 01 de enero al 30 de septiembre de 2020 y del 01 de enero al 31 de diciembre de 2019</t>
  </si>
  <si>
    <t>Dr. Luis Carlos Tarín Villamar</t>
  </si>
  <si>
    <t>C.P. Silvia Guadalupe Valdez Gomez</t>
  </si>
  <si>
    <t xml:space="preserve">Director </t>
  </si>
  <si>
    <t>Subdirectora Administrativa</t>
  </si>
  <si>
    <t>INSTITUTO MUNICIPAL DE PENSIONES</t>
  </si>
  <si>
    <t>FIDEICOMISO DE INVERSION Y ADMIISTRACION DEL FONDO 2003829</t>
  </si>
  <si>
    <t>FIDEICOMISO DE INMUEBLES 024038-4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</si>
</sst>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3" fillId="0" borderId="0" xfId="0" applyNumberFormat="1" applyFont="1" applyBorder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Fill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justify" vertical="center" wrapText="1"/>
    </xf>
    <xf numFmtId="0" fontId="4" fillId="0" borderId="7" xfId="0" applyFont="1" applyFill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4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3" fontId="4" fillId="3" borderId="0" xfId="1" applyNumberFormat="1" applyFont="1" applyFill="1" applyBorder="1" applyAlignment="1" applyProtection="1">
      <alignment vertical="top"/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justify" vertical="center" wrapText="1"/>
      <protection locked="0"/>
    </xf>
    <xf numFmtId="0" fontId="2" fillId="0" borderId="0" xfId="0" applyFont="1" applyBorder="1" applyAlignment="1" applyProtection="1">
      <alignment horizontal="justify"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4" fontId="4" fillId="0" borderId="0" xfId="1" applyNumberFormat="1" applyFont="1" applyBorder="1" applyAlignment="1" applyProtection="1">
      <alignment horizontal="right" vertical="center" wrapText="1"/>
      <protection locked="0"/>
    </xf>
    <xf numFmtId="4" fontId="2" fillId="0" borderId="5" xfId="1" applyNumberFormat="1" applyFont="1" applyBorder="1" applyAlignment="1" applyProtection="1">
      <alignment horizontal="right" vertical="center" wrapText="1"/>
      <protection locked="0"/>
    </xf>
    <xf numFmtId="0" fontId="2" fillId="0" borderId="4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4" fontId="2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2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0" applyFont="1" applyFill="1" applyBorder="1" applyAlignment="1" applyProtection="1">
      <alignment horizontal="left" vertical="center" inden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left" vertical="center" indent="1"/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4" xfId="0" applyFont="1" applyFill="1" applyBorder="1" applyAlignment="1" applyProtection="1">
      <alignment horizontal="justify" vertical="center" wrapText="1"/>
      <protection locked="0"/>
    </xf>
    <xf numFmtId="0" fontId="4" fillId="0" borderId="0" xfId="0" applyFont="1" applyFill="1" applyBorder="1" applyAlignment="1" applyProtection="1">
      <alignment horizontal="justify" vertical="center" wrapText="1"/>
      <protection locked="0"/>
    </xf>
    <xf numFmtId="0" fontId="4" fillId="0" borderId="5" xfId="0" applyFont="1" applyBorder="1" applyProtection="1">
      <protection locked="0"/>
    </xf>
    <xf numFmtId="0" fontId="4" fillId="0" borderId="6" xfId="0" applyFont="1" applyFill="1" applyBorder="1" applyAlignment="1" applyProtection="1">
      <alignment horizontal="justify" vertical="center" wrapText="1"/>
      <protection locked="0"/>
    </xf>
    <xf numFmtId="0" fontId="4" fillId="0" borderId="7" xfId="0" applyFont="1" applyFill="1" applyBorder="1" applyAlignment="1" applyProtection="1">
      <alignment horizontal="justify" vertical="center" wrapText="1"/>
      <protection locked="0"/>
    </xf>
    <xf numFmtId="4" fontId="4" fillId="0" borderId="7" xfId="0" applyNumberFormat="1" applyFont="1" applyBorder="1" applyAlignment="1" applyProtection="1">
      <alignment horizontal="right" vertical="center" wrapText="1"/>
      <protection locked="0"/>
    </xf>
    <xf numFmtId="4" fontId="4" fillId="0" borderId="8" xfId="0" applyNumberFormat="1" applyFont="1" applyBorder="1" applyAlignment="1" applyProtection="1">
      <alignment horizontal="right" vertical="center" wrapText="1"/>
      <protection locked="0"/>
    </xf>
    <xf numFmtId="3" fontId="4" fillId="4" borderId="0" xfId="1" applyNumberFormat="1" applyFont="1" applyFill="1" applyBorder="1" applyAlignment="1" applyProtection="1">
      <alignment vertical="top"/>
      <protection locked="0"/>
    </xf>
    <xf numFmtId="3" fontId="4" fillId="3" borderId="5" xfId="1" applyNumberFormat="1" applyFont="1" applyFill="1" applyBorder="1" applyAlignment="1" applyProtection="1">
      <alignment vertical="top"/>
      <protection locked="0"/>
    </xf>
    <xf numFmtId="3" fontId="4" fillId="4" borderId="5" xfId="1" applyNumberFormat="1" applyFont="1" applyFill="1" applyBorder="1" applyAlignment="1" applyProtection="1">
      <alignment vertical="top"/>
      <protection locked="0"/>
    </xf>
    <xf numFmtId="0" fontId="4" fillId="3" borderId="0" xfId="0" applyFont="1" applyFill="1" applyAlignment="1" applyProtection="1">
      <alignment horizontal="center" vertical="top" wrapText="1"/>
      <protection locked="0"/>
    </xf>
    <xf numFmtId="0" fontId="4" fillId="0" borderId="4" xfId="0" applyFont="1" applyFill="1" applyBorder="1" applyAlignment="1" applyProtection="1">
      <alignment horizontal="justify" vertical="center" wrapText="1"/>
      <protection locked="0"/>
    </xf>
    <xf numFmtId="0" fontId="4" fillId="0" borderId="0" xfId="0" applyFont="1" applyFill="1" applyBorder="1" applyAlignment="1" applyProtection="1">
      <alignment horizontal="justify" vertical="center" wrapText="1"/>
      <protection locked="0"/>
    </xf>
    <xf numFmtId="0" fontId="4" fillId="3" borderId="9" xfId="0" applyFont="1" applyFill="1" applyBorder="1" applyAlignment="1" applyProtection="1">
      <alignment horizont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left" vertical="center" wrapText="1" indent="1"/>
      <protection locked="0"/>
    </xf>
    <xf numFmtId="0" fontId="4" fillId="0" borderId="0" xfId="0" applyFont="1" applyFill="1" applyBorder="1" applyAlignment="1" applyProtection="1">
      <alignment horizontal="left" vertical="center" wrapText="1" indent="1"/>
      <protection locked="0"/>
    </xf>
    <xf numFmtId="0" fontId="4" fillId="0" borderId="4" xfId="0" applyFont="1" applyFill="1" applyBorder="1" applyAlignment="1" applyProtection="1">
      <alignment horizontal="left" vertical="top" wrapText="1" indent="1"/>
      <protection locked="0"/>
    </xf>
    <xf numFmtId="0" fontId="4" fillId="0" borderId="0" xfId="0" applyFont="1" applyFill="1" applyBorder="1" applyAlignment="1" applyProtection="1">
      <alignment horizontal="left" vertical="top" wrapText="1" inden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4" fillId="0" borderId="4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top" wrapText="1" indent="1"/>
    </xf>
    <xf numFmtId="0" fontId="4" fillId="0" borderId="0" xfId="0" applyFont="1" applyFill="1" applyBorder="1" applyAlignment="1">
      <alignment horizontal="left" vertical="top" wrapText="1" inden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4" fillId="0" borderId="0" xfId="0" applyFont="1" applyFill="1" applyAlignment="1" applyProtection="1">
      <alignment horizontal="center" vertical="top" wrapText="1"/>
      <protection locked="0"/>
    </xf>
    <xf numFmtId="0" fontId="4" fillId="0" borderId="0" xfId="0" applyFont="1" applyFill="1" applyProtection="1"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4" fillId="0" borderId="9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43" fontId="4" fillId="0" borderId="0" xfId="1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center"/>
      <protection locked="0"/>
    </xf>
    <xf numFmtId="0" fontId="2" fillId="0" borderId="0" xfId="0" applyFont="1" applyFill="1" applyAlignment="1" applyProtection="1">
      <alignment vertical="top"/>
      <protection locked="0"/>
    </xf>
    <xf numFmtId="43" fontId="4" fillId="0" borderId="0" xfId="1" applyFont="1" applyFill="1" applyBorder="1" applyAlignment="1" applyProtection="1">
      <alignment vertical="top"/>
      <protection locked="0"/>
    </xf>
    <xf numFmtId="0" fontId="0" fillId="0" borderId="0" xfId="0" applyFill="1" applyBorder="1" applyProtection="1">
      <protection locked="0"/>
    </xf>
    <xf numFmtId="0" fontId="4" fillId="0" borderId="0" xfId="0" applyFont="1" applyFill="1" applyBorder="1" applyAlignment="1" applyProtection="1">
      <alignment vertical="top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1171574</xdr:colOff>
      <xdr:row>66</xdr:row>
      <xdr:rowOff>83345</xdr:rowOff>
    </xdr:from>
    <xdr:to>
      <xdr:col>2</xdr:col>
      <xdr:colOff>250031</xdr:colOff>
      <xdr:row>67</xdr:row>
      <xdr:rowOff>836258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6013EDF-A84A-4D1B-B5C2-7D512BDD6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793" y="12025314"/>
          <a:ext cx="1007269" cy="907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414339</xdr:colOff>
      <xdr:row>67</xdr:row>
      <xdr:rowOff>0</xdr:rowOff>
    </xdr:from>
    <xdr:to>
      <xdr:col>5</xdr:col>
      <xdr:colOff>119062</xdr:colOff>
      <xdr:row>67</xdr:row>
      <xdr:rowOff>836707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F1343243-07E6-47AA-B633-315F2C9A9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426995" y="12096750"/>
          <a:ext cx="1062036" cy="83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1171574</xdr:colOff>
      <xdr:row>136</xdr:row>
      <xdr:rowOff>83345</xdr:rowOff>
    </xdr:from>
    <xdr:ext cx="1007269" cy="907694"/>
    <xdr:pic>
      <xdr:nvPicPr>
        <xdr:cNvPr id="5" name="1 Imagen">
          <a:extLst>
            <a:ext uri="{FF2B5EF4-FFF2-40B4-BE49-F238E27FC236}">
              <a16:creationId xmlns:a16="http://schemas.microsoft.com/office/drawing/2014/main" id="{D14629D0-7257-4CD7-A0AA-B998429C1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793" y="12025314"/>
          <a:ext cx="1007269" cy="907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414339</xdr:colOff>
      <xdr:row>137</xdr:row>
      <xdr:rowOff>0</xdr:rowOff>
    </xdr:from>
    <xdr:ext cx="1062036" cy="836707"/>
    <xdr:pic>
      <xdr:nvPicPr>
        <xdr:cNvPr id="6" name="3 Imagen">
          <a:extLst>
            <a:ext uri="{FF2B5EF4-FFF2-40B4-BE49-F238E27FC236}">
              <a16:creationId xmlns:a16="http://schemas.microsoft.com/office/drawing/2014/main" id="{E235319E-AA26-4EFF-9143-F2E362922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426995" y="12096750"/>
          <a:ext cx="1062036" cy="83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1088231</xdr:colOff>
      <xdr:row>205</xdr:row>
      <xdr:rowOff>130970</xdr:rowOff>
    </xdr:from>
    <xdr:ext cx="1007269" cy="907694"/>
    <xdr:pic>
      <xdr:nvPicPr>
        <xdr:cNvPr id="7" name="1 Imagen">
          <a:extLst>
            <a:ext uri="{FF2B5EF4-FFF2-40B4-BE49-F238E27FC236}">
              <a16:creationId xmlns:a16="http://schemas.microsoft.com/office/drawing/2014/main" id="{8093EFB2-8A75-4C80-921F-28FEA9BB7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35052001"/>
          <a:ext cx="1007269" cy="907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652465</xdr:colOff>
      <xdr:row>205</xdr:row>
      <xdr:rowOff>107157</xdr:rowOff>
    </xdr:from>
    <xdr:ext cx="1062036" cy="836707"/>
    <xdr:pic>
      <xdr:nvPicPr>
        <xdr:cNvPr id="8" name="3 Imagen">
          <a:extLst>
            <a:ext uri="{FF2B5EF4-FFF2-40B4-BE49-F238E27FC236}">
              <a16:creationId xmlns:a16="http://schemas.microsoft.com/office/drawing/2014/main" id="{D3E34E6D-84DE-4864-B3A6-17A3306BA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665121" y="35028188"/>
          <a:ext cx="1062036" cy="83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/>
  <dimension ref="A1:K887"/>
  <sheetViews>
    <sheetView tabSelected="1" zoomScale="80" zoomScaleNormal="80" workbookViewId="0">
      <selection activeCell="F211" sqref="B2:F211"/>
    </sheetView>
  </sheetViews>
  <sheetFormatPr baseColWidth="10" defaultColWidth="11.5703125" defaultRowHeight="12" x14ac:dyDescent="0.2"/>
  <cols>
    <col min="1" max="1" width="3.42578125" style="28" customWidth="1"/>
    <col min="2" max="4" width="29" style="28" customWidth="1"/>
    <col min="5" max="5" width="20.42578125" style="28" customWidth="1"/>
    <col min="6" max="6" width="20.5703125" style="28" customWidth="1"/>
    <col min="7" max="7" width="4" style="28" customWidth="1"/>
    <col min="8" max="16384" width="11.5703125" style="28"/>
  </cols>
  <sheetData>
    <row r="1" spans="2:6" ht="18" customHeight="1" thickBot="1" x14ac:dyDescent="0.25"/>
    <row r="2" spans="2:6" x14ac:dyDescent="0.2">
      <c r="B2" s="73" t="s">
        <v>64</v>
      </c>
      <c r="C2" s="74"/>
      <c r="D2" s="74"/>
      <c r="E2" s="74"/>
      <c r="F2" s="75"/>
    </row>
    <row r="3" spans="2:6" ht="15" customHeight="1" x14ac:dyDescent="0.2">
      <c r="B3" s="92" t="s">
        <v>0</v>
      </c>
      <c r="C3" s="93"/>
      <c r="D3" s="93"/>
      <c r="E3" s="93"/>
      <c r="F3" s="94"/>
    </row>
    <row r="4" spans="2:6" ht="15.75" customHeight="1" thickBot="1" x14ac:dyDescent="0.25">
      <c r="B4" s="79" t="s">
        <v>59</v>
      </c>
      <c r="C4" s="80"/>
      <c r="D4" s="80"/>
      <c r="E4" s="80"/>
      <c r="F4" s="81"/>
    </row>
    <row r="5" spans="2:6" x14ac:dyDescent="0.2">
      <c r="B5" s="14"/>
      <c r="C5" s="1"/>
      <c r="D5" s="1"/>
      <c r="E5" s="11" t="s">
        <v>58</v>
      </c>
      <c r="F5" s="15" t="s">
        <v>57</v>
      </c>
    </row>
    <row r="6" spans="2:6" ht="22.5" customHeight="1" x14ac:dyDescent="0.2">
      <c r="B6" s="99" t="s">
        <v>1</v>
      </c>
      <c r="C6" s="100"/>
      <c r="D6" s="2"/>
      <c r="E6" s="3"/>
      <c r="F6" s="16"/>
    </row>
    <row r="7" spans="2:6" ht="15" customHeight="1" x14ac:dyDescent="0.2">
      <c r="B7" s="17" t="s">
        <v>2</v>
      </c>
      <c r="C7" s="4"/>
      <c r="D7" s="4"/>
      <c r="E7" s="5">
        <f>SUM(E8:E14)</f>
        <v>151352499.06</v>
      </c>
      <c r="F7" s="18">
        <f>SUM(F8:F14)</f>
        <v>138421735.96000001</v>
      </c>
    </row>
    <row r="8" spans="2:6" ht="14.65" customHeight="1" x14ac:dyDescent="0.2">
      <c r="B8" s="19" t="s">
        <v>3</v>
      </c>
      <c r="C8" s="6"/>
      <c r="D8" s="6"/>
      <c r="E8" s="12">
        <v>0</v>
      </c>
      <c r="F8" s="20">
        <v>0</v>
      </c>
    </row>
    <row r="9" spans="2:6" ht="14.65" customHeight="1" x14ac:dyDescent="0.2">
      <c r="B9" s="19" t="s">
        <v>4</v>
      </c>
      <c r="C9" s="6"/>
      <c r="D9" s="6"/>
      <c r="E9" s="12">
        <v>0</v>
      </c>
      <c r="F9" s="20">
        <v>0</v>
      </c>
    </row>
    <row r="10" spans="2:6" ht="14.65" customHeight="1" x14ac:dyDescent="0.2">
      <c r="B10" s="19" t="s">
        <v>5</v>
      </c>
      <c r="C10" s="6"/>
      <c r="D10" s="6"/>
      <c r="E10" s="12">
        <v>0</v>
      </c>
      <c r="F10" s="20">
        <v>0</v>
      </c>
    </row>
    <row r="11" spans="2:6" ht="14.65" customHeight="1" x14ac:dyDescent="0.2">
      <c r="B11" s="19" t="s">
        <v>6</v>
      </c>
      <c r="C11" s="6"/>
      <c r="D11" s="6"/>
      <c r="E11" s="12">
        <v>0</v>
      </c>
      <c r="F11" s="20">
        <v>0</v>
      </c>
    </row>
    <row r="12" spans="2:6" x14ac:dyDescent="0.2">
      <c r="B12" s="19" t="s">
        <v>7</v>
      </c>
      <c r="C12" s="6"/>
      <c r="D12" s="6"/>
      <c r="E12" s="12">
        <v>0</v>
      </c>
      <c r="F12" s="20">
        <v>0</v>
      </c>
    </row>
    <row r="13" spans="2:6" ht="14.65" customHeight="1" x14ac:dyDescent="0.2">
      <c r="B13" s="19" t="s">
        <v>8</v>
      </c>
      <c r="C13" s="6"/>
      <c r="D13" s="6"/>
      <c r="E13" s="12">
        <v>0</v>
      </c>
      <c r="F13" s="20">
        <v>0</v>
      </c>
    </row>
    <row r="14" spans="2:6" ht="14.65" customHeight="1" x14ac:dyDescent="0.2">
      <c r="B14" s="19" t="s">
        <v>9</v>
      </c>
      <c r="C14" s="6"/>
      <c r="D14" s="6"/>
      <c r="E14" s="34">
        <v>151352499.06</v>
      </c>
      <c r="F14" s="34">
        <v>138421735.96000001</v>
      </c>
    </row>
    <row r="15" spans="2:6" ht="35.25" customHeight="1" x14ac:dyDescent="0.2">
      <c r="B15" s="95" t="s">
        <v>10</v>
      </c>
      <c r="C15" s="96"/>
      <c r="D15" s="96"/>
      <c r="E15" s="5">
        <f>SUM(E16:E17)</f>
        <v>118875000</v>
      </c>
      <c r="F15" s="18">
        <f>SUM(F16:F17)</f>
        <v>88750000</v>
      </c>
    </row>
    <row r="16" spans="2:6" ht="24.75" customHeight="1" x14ac:dyDescent="0.2">
      <c r="B16" s="97" t="s">
        <v>11</v>
      </c>
      <c r="C16" s="98"/>
      <c r="D16" s="98"/>
      <c r="E16" s="12">
        <v>0</v>
      </c>
      <c r="F16" s="20">
        <v>0</v>
      </c>
    </row>
    <row r="17" spans="2:6" ht="14.65" customHeight="1" x14ac:dyDescent="0.2">
      <c r="B17" s="19" t="s">
        <v>12</v>
      </c>
      <c r="C17" s="8"/>
      <c r="D17" s="8"/>
      <c r="E17" s="34">
        <v>118875000</v>
      </c>
      <c r="F17" s="34">
        <v>88750000</v>
      </c>
    </row>
    <row r="18" spans="2:6" ht="14.65" customHeight="1" x14ac:dyDescent="0.2">
      <c r="B18" s="21" t="s">
        <v>13</v>
      </c>
      <c r="C18" s="9"/>
      <c r="D18" s="9"/>
      <c r="E18" s="5">
        <f>SUM(E19:E23)</f>
        <v>806609.4</v>
      </c>
      <c r="F18" s="18">
        <f>SUM(F19:F23)</f>
        <v>1086923.98</v>
      </c>
    </row>
    <row r="19" spans="2:6" ht="14.65" customHeight="1" x14ac:dyDescent="0.2">
      <c r="B19" s="19" t="s">
        <v>14</v>
      </c>
      <c r="C19" s="10"/>
      <c r="D19" s="10"/>
      <c r="E19" s="34">
        <v>806609.4</v>
      </c>
      <c r="F19" s="34">
        <v>1086923.98</v>
      </c>
    </row>
    <row r="20" spans="2:6" ht="15" customHeight="1" x14ac:dyDescent="0.2">
      <c r="B20" s="19" t="s">
        <v>15</v>
      </c>
      <c r="C20" s="10"/>
      <c r="D20" s="10"/>
      <c r="E20" s="12">
        <v>0</v>
      </c>
      <c r="F20" s="20">
        <v>0</v>
      </c>
    </row>
    <row r="21" spans="2:6" ht="15" customHeight="1" x14ac:dyDescent="0.2">
      <c r="B21" s="19" t="s">
        <v>16</v>
      </c>
      <c r="C21" s="10"/>
      <c r="D21" s="10"/>
      <c r="E21" s="12">
        <v>0</v>
      </c>
      <c r="F21" s="20">
        <v>0</v>
      </c>
    </row>
    <row r="22" spans="2:6" ht="15" customHeight="1" x14ac:dyDescent="0.2">
      <c r="B22" s="19" t="s">
        <v>17</v>
      </c>
      <c r="C22" s="10"/>
      <c r="D22" s="10"/>
      <c r="E22" s="12">
        <v>0</v>
      </c>
      <c r="F22" s="20">
        <v>0</v>
      </c>
    </row>
    <row r="23" spans="2:6" ht="14.65" customHeight="1" x14ac:dyDescent="0.2">
      <c r="B23" s="19" t="s">
        <v>18</v>
      </c>
      <c r="C23" s="10"/>
      <c r="D23" s="10"/>
      <c r="E23" s="12">
        <v>0</v>
      </c>
      <c r="F23" s="20">
        <v>0</v>
      </c>
    </row>
    <row r="24" spans="2:6" ht="14.65" customHeight="1" x14ac:dyDescent="0.2">
      <c r="B24" s="22"/>
      <c r="C24" s="13"/>
      <c r="D24" s="13"/>
      <c r="E24" s="7"/>
      <c r="F24" s="29"/>
    </row>
    <row r="25" spans="2:6" ht="15" customHeight="1" x14ac:dyDescent="0.2">
      <c r="B25" s="21" t="s">
        <v>19</v>
      </c>
      <c r="C25" s="4"/>
      <c r="D25" s="4"/>
      <c r="E25" s="5">
        <f>SUM(E18,E15,E7)</f>
        <v>271034108.46000004</v>
      </c>
      <c r="F25" s="18">
        <f>SUM(F18,F15,F7)</f>
        <v>228258659.94</v>
      </c>
    </row>
    <row r="26" spans="2:6" x14ac:dyDescent="0.2">
      <c r="B26" s="22"/>
      <c r="C26" s="13"/>
      <c r="D26" s="13"/>
      <c r="E26" s="7"/>
      <c r="F26" s="23"/>
    </row>
    <row r="27" spans="2:6" ht="15" customHeight="1" x14ac:dyDescent="0.2">
      <c r="B27" s="17" t="s">
        <v>20</v>
      </c>
      <c r="C27" s="4"/>
      <c r="D27" s="4"/>
      <c r="E27" s="7"/>
      <c r="F27" s="23"/>
    </row>
    <row r="28" spans="2:6" ht="15" customHeight="1" x14ac:dyDescent="0.2">
      <c r="B28" s="17" t="s">
        <v>21</v>
      </c>
      <c r="C28" s="4"/>
      <c r="D28" s="4"/>
      <c r="E28" s="5">
        <f>SUM(E29:E31)</f>
        <v>250572247.24000001</v>
      </c>
      <c r="F28" s="18">
        <f>SUM(F29:F31)</f>
        <v>222400997.94999999</v>
      </c>
    </row>
    <row r="29" spans="2:6" x14ac:dyDescent="0.2">
      <c r="B29" s="19" t="s">
        <v>22</v>
      </c>
      <c r="C29" s="10"/>
      <c r="D29" s="10"/>
      <c r="E29" s="34">
        <v>50165110.07</v>
      </c>
      <c r="F29" s="34">
        <v>46113535.740000002</v>
      </c>
    </row>
    <row r="30" spans="2:6" x14ac:dyDescent="0.2">
      <c r="B30" s="19" t="s">
        <v>23</v>
      </c>
      <c r="C30" s="10"/>
      <c r="D30" s="10"/>
      <c r="E30" s="34">
        <v>111020272.89</v>
      </c>
      <c r="F30" s="34">
        <v>101596249.88</v>
      </c>
    </row>
    <row r="31" spans="2:6" x14ac:dyDescent="0.2">
      <c r="B31" s="19" t="s">
        <v>24</v>
      </c>
      <c r="C31" s="10"/>
      <c r="D31" s="10"/>
      <c r="E31" s="34">
        <v>89386864.280000001</v>
      </c>
      <c r="F31" s="34">
        <v>74691212.329999998</v>
      </c>
    </row>
    <row r="32" spans="2:6" ht="15" customHeight="1" x14ac:dyDescent="0.2">
      <c r="B32" s="21" t="s">
        <v>25</v>
      </c>
      <c r="C32" s="9"/>
      <c r="D32" s="9"/>
      <c r="E32" s="5">
        <f>SUM(E33:E41)</f>
        <v>0</v>
      </c>
      <c r="F32" s="18">
        <f>SUM(F33:F41)</f>
        <v>0</v>
      </c>
    </row>
    <row r="33" spans="2:6" ht="15" customHeight="1" x14ac:dyDescent="0.2">
      <c r="B33" s="90" t="s">
        <v>26</v>
      </c>
      <c r="C33" s="91"/>
      <c r="D33" s="91"/>
      <c r="E33" s="12">
        <v>0</v>
      </c>
      <c r="F33" s="20">
        <v>0</v>
      </c>
    </row>
    <row r="34" spans="2:6" ht="15" customHeight="1" x14ac:dyDescent="0.2">
      <c r="B34" s="90" t="s">
        <v>27</v>
      </c>
      <c r="C34" s="91"/>
      <c r="D34" s="91"/>
      <c r="E34" s="12">
        <v>0</v>
      </c>
      <c r="F34" s="20">
        <v>0</v>
      </c>
    </row>
    <row r="35" spans="2:6" x14ac:dyDescent="0.2">
      <c r="B35" s="90" t="s">
        <v>28</v>
      </c>
      <c r="C35" s="91"/>
      <c r="D35" s="91"/>
      <c r="E35" s="12">
        <v>0</v>
      </c>
      <c r="F35" s="20">
        <v>0</v>
      </c>
    </row>
    <row r="36" spans="2:6" x14ac:dyDescent="0.2">
      <c r="B36" s="90" t="s">
        <v>29</v>
      </c>
      <c r="C36" s="91"/>
      <c r="D36" s="91"/>
      <c r="E36" s="12">
        <v>0</v>
      </c>
      <c r="F36" s="20">
        <v>0</v>
      </c>
    </row>
    <row r="37" spans="2:6" x14ac:dyDescent="0.2">
      <c r="B37" s="90" t="s">
        <v>30</v>
      </c>
      <c r="C37" s="91"/>
      <c r="D37" s="91"/>
      <c r="E37" s="12">
        <v>0</v>
      </c>
      <c r="F37" s="20">
        <v>0</v>
      </c>
    </row>
    <row r="38" spans="2:6" ht="15" customHeight="1" x14ac:dyDescent="0.2">
      <c r="B38" s="90" t="s">
        <v>31</v>
      </c>
      <c r="C38" s="91"/>
      <c r="D38" s="91"/>
      <c r="E38" s="12">
        <v>0</v>
      </c>
      <c r="F38" s="20">
        <v>0</v>
      </c>
    </row>
    <row r="39" spans="2:6" x14ac:dyDescent="0.2">
      <c r="B39" s="90" t="s">
        <v>32</v>
      </c>
      <c r="C39" s="91"/>
      <c r="D39" s="91"/>
      <c r="E39" s="12">
        <v>0</v>
      </c>
      <c r="F39" s="20">
        <v>0</v>
      </c>
    </row>
    <row r="40" spans="2:6" x14ac:dyDescent="0.2">
      <c r="B40" s="90" t="s">
        <v>33</v>
      </c>
      <c r="C40" s="91"/>
      <c r="D40" s="91"/>
      <c r="E40" s="12">
        <v>0</v>
      </c>
      <c r="F40" s="20">
        <v>0</v>
      </c>
    </row>
    <row r="41" spans="2:6" x14ac:dyDescent="0.2">
      <c r="B41" s="90" t="s">
        <v>34</v>
      </c>
      <c r="C41" s="91"/>
      <c r="D41" s="91"/>
      <c r="E41" s="12">
        <v>0</v>
      </c>
      <c r="F41" s="20">
        <v>0</v>
      </c>
    </row>
    <row r="42" spans="2:6" ht="15" customHeight="1" x14ac:dyDescent="0.2">
      <c r="B42" s="17" t="s">
        <v>56</v>
      </c>
      <c r="C42" s="4"/>
      <c r="D42" s="4"/>
      <c r="E42" s="5">
        <f>SUM(E43:E45)</f>
        <v>0</v>
      </c>
      <c r="F42" s="18">
        <f>SUM(F43:F45)</f>
        <v>0</v>
      </c>
    </row>
    <row r="43" spans="2:6" x14ac:dyDescent="0.2">
      <c r="B43" s="90" t="s">
        <v>35</v>
      </c>
      <c r="C43" s="91"/>
      <c r="D43" s="91"/>
      <c r="E43" s="12">
        <v>0</v>
      </c>
      <c r="F43" s="20">
        <v>0</v>
      </c>
    </row>
    <row r="44" spans="2:6" x14ac:dyDescent="0.2">
      <c r="B44" s="90" t="s">
        <v>36</v>
      </c>
      <c r="C44" s="91"/>
      <c r="D44" s="91"/>
      <c r="E44" s="12">
        <v>0</v>
      </c>
      <c r="F44" s="20">
        <v>0</v>
      </c>
    </row>
    <row r="45" spans="2:6" x14ac:dyDescent="0.2">
      <c r="B45" s="90" t="s">
        <v>37</v>
      </c>
      <c r="C45" s="91"/>
      <c r="D45" s="91"/>
      <c r="E45" s="12">
        <v>0</v>
      </c>
      <c r="F45" s="20">
        <v>0</v>
      </c>
    </row>
    <row r="46" spans="2:6" ht="15" customHeight="1" x14ac:dyDescent="0.2">
      <c r="B46" s="21" t="s">
        <v>38</v>
      </c>
      <c r="C46" s="9"/>
      <c r="D46" s="9"/>
      <c r="E46" s="5">
        <f>SUM(E47:E51)</f>
        <v>0</v>
      </c>
      <c r="F46" s="18">
        <f>SUM(F47:F51)</f>
        <v>0</v>
      </c>
    </row>
    <row r="47" spans="2:6" x14ac:dyDescent="0.2">
      <c r="B47" s="90" t="s">
        <v>39</v>
      </c>
      <c r="C47" s="91"/>
      <c r="D47" s="91"/>
      <c r="E47" s="12">
        <v>0</v>
      </c>
      <c r="F47" s="20">
        <v>0</v>
      </c>
    </row>
    <row r="48" spans="2:6" x14ac:dyDescent="0.2">
      <c r="B48" s="90" t="s">
        <v>40</v>
      </c>
      <c r="C48" s="91"/>
      <c r="D48" s="91"/>
      <c r="E48" s="12">
        <v>0</v>
      </c>
      <c r="F48" s="20">
        <v>0</v>
      </c>
    </row>
    <row r="49" spans="2:6" x14ac:dyDescent="0.2">
      <c r="B49" s="90" t="s">
        <v>41</v>
      </c>
      <c r="C49" s="91"/>
      <c r="D49" s="91"/>
      <c r="E49" s="12">
        <v>0</v>
      </c>
      <c r="F49" s="20">
        <v>0</v>
      </c>
    </row>
    <row r="50" spans="2:6" x14ac:dyDescent="0.2">
      <c r="B50" s="90" t="s">
        <v>42</v>
      </c>
      <c r="C50" s="91"/>
      <c r="D50" s="91"/>
      <c r="E50" s="12">
        <v>0</v>
      </c>
      <c r="F50" s="20">
        <v>0</v>
      </c>
    </row>
    <row r="51" spans="2:6" x14ac:dyDescent="0.2">
      <c r="B51" s="90" t="s">
        <v>43</v>
      </c>
      <c r="C51" s="91"/>
      <c r="D51" s="91"/>
      <c r="E51" s="12">
        <v>0</v>
      </c>
      <c r="F51" s="20">
        <v>0</v>
      </c>
    </row>
    <row r="52" spans="2:6" ht="15" customHeight="1" x14ac:dyDescent="0.2">
      <c r="B52" s="21" t="s">
        <v>44</v>
      </c>
      <c r="C52" s="9"/>
      <c r="D52" s="9"/>
      <c r="E52" s="5">
        <f>SUM(E53:E58)</f>
        <v>0</v>
      </c>
      <c r="F52" s="18">
        <f>SUM(F53:F58)</f>
        <v>0</v>
      </c>
    </row>
    <row r="53" spans="2:6" ht="15" customHeight="1" x14ac:dyDescent="0.2">
      <c r="B53" s="90" t="s">
        <v>45</v>
      </c>
      <c r="C53" s="91"/>
      <c r="D53" s="91"/>
      <c r="E53" s="12">
        <v>0</v>
      </c>
      <c r="F53" s="20">
        <v>0</v>
      </c>
    </row>
    <row r="54" spans="2:6" x14ac:dyDescent="0.2">
      <c r="B54" s="90" t="s">
        <v>46</v>
      </c>
      <c r="C54" s="91"/>
      <c r="D54" s="91"/>
      <c r="E54" s="12">
        <v>0</v>
      </c>
      <c r="F54" s="20">
        <v>0</v>
      </c>
    </row>
    <row r="55" spans="2:6" x14ac:dyDescent="0.2">
      <c r="B55" s="90" t="s">
        <v>47</v>
      </c>
      <c r="C55" s="91"/>
      <c r="D55" s="91"/>
      <c r="E55" s="12">
        <v>0</v>
      </c>
      <c r="F55" s="20">
        <v>0</v>
      </c>
    </row>
    <row r="56" spans="2:6" ht="15" customHeight="1" x14ac:dyDescent="0.2">
      <c r="B56" s="90" t="s">
        <v>48</v>
      </c>
      <c r="C56" s="91"/>
      <c r="D56" s="91"/>
      <c r="E56" s="12">
        <v>0</v>
      </c>
      <c r="F56" s="20">
        <v>0</v>
      </c>
    </row>
    <row r="57" spans="2:6" ht="15" customHeight="1" x14ac:dyDescent="0.2">
      <c r="B57" s="90" t="s">
        <v>49</v>
      </c>
      <c r="C57" s="91"/>
      <c r="D57" s="91"/>
      <c r="E57" s="12">
        <v>0</v>
      </c>
      <c r="F57" s="20">
        <v>0</v>
      </c>
    </row>
    <row r="58" spans="2:6" x14ac:dyDescent="0.2">
      <c r="B58" s="90" t="s">
        <v>50</v>
      </c>
      <c r="C58" s="91"/>
      <c r="D58" s="91"/>
      <c r="E58" s="12">
        <v>0</v>
      </c>
      <c r="F58" s="20">
        <v>0</v>
      </c>
    </row>
    <row r="59" spans="2:6" ht="15" customHeight="1" x14ac:dyDescent="0.2">
      <c r="B59" s="17" t="s">
        <v>51</v>
      </c>
      <c r="C59" s="4"/>
      <c r="D59" s="4"/>
      <c r="E59" s="5">
        <f>SUM(E60)</f>
        <v>0</v>
      </c>
      <c r="F59" s="18">
        <f>SUM(F60)</f>
        <v>0</v>
      </c>
    </row>
    <row r="60" spans="2:6" x14ac:dyDescent="0.2">
      <c r="B60" s="90" t="s">
        <v>52</v>
      </c>
      <c r="C60" s="91"/>
      <c r="D60" s="91"/>
      <c r="E60" s="12">
        <v>0</v>
      </c>
      <c r="F60" s="20">
        <v>0</v>
      </c>
    </row>
    <row r="61" spans="2:6" x14ac:dyDescent="0.2">
      <c r="B61" s="101"/>
      <c r="C61" s="102"/>
      <c r="D61" s="102"/>
      <c r="E61" s="7"/>
      <c r="F61" s="23"/>
    </row>
    <row r="62" spans="2:6" ht="15" customHeight="1" x14ac:dyDescent="0.2">
      <c r="B62" s="17" t="s">
        <v>53</v>
      </c>
      <c r="C62" s="4"/>
      <c r="D62" s="4"/>
      <c r="E62" s="5">
        <f>SUM(E52,E59,E46,E42,E28,E32)</f>
        <v>250572247.24000001</v>
      </c>
      <c r="F62" s="18">
        <f>SUM(F59,F52,F46,F42,F28,F32)</f>
        <v>222400997.94999999</v>
      </c>
    </row>
    <row r="63" spans="2:6" x14ac:dyDescent="0.2">
      <c r="B63" s="22"/>
      <c r="C63" s="13"/>
      <c r="D63" s="13"/>
      <c r="E63" s="7"/>
      <c r="F63" s="23"/>
    </row>
    <row r="64" spans="2:6" ht="15" customHeight="1" x14ac:dyDescent="0.2">
      <c r="B64" s="21" t="s">
        <v>54</v>
      </c>
      <c r="C64" s="4"/>
      <c r="D64" s="4"/>
      <c r="E64" s="5">
        <f>E25-E62</f>
        <v>20461861.220000029</v>
      </c>
      <c r="F64" s="18">
        <f>F25-F62</f>
        <v>5857661.9900000095</v>
      </c>
    </row>
    <row r="65" spans="1:11" ht="12.75" thickBot="1" x14ac:dyDescent="0.25">
      <c r="A65" s="30" t="s">
        <v>55</v>
      </c>
      <c r="B65" s="24"/>
      <c r="C65" s="25"/>
      <c r="D65" s="25"/>
      <c r="E65" s="26"/>
      <c r="F65" s="27"/>
    </row>
    <row r="67" spans="1:11" s="104" customFormat="1" x14ac:dyDescent="0.2">
      <c r="B67" s="105"/>
      <c r="C67" s="106"/>
      <c r="D67" s="106"/>
      <c r="E67" s="106"/>
      <c r="F67" s="106"/>
    </row>
    <row r="68" spans="1:11" s="107" customFormat="1" ht="75.75" customHeight="1" x14ac:dyDescent="0.25">
      <c r="B68" s="108"/>
      <c r="C68" s="108"/>
      <c r="E68" s="109"/>
      <c r="F68" s="109"/>
      <c r="J68" s="110"/>
      <c r="K68" s="110"/>
    </row>
    <row r="69" spans="1:11" s="107" customFormat="1" ht="15" customHeight="1" x14ac:dyDescent="0.25">
      <c r="B69" s="111" t="s">
        <v>60</v>
      </c>
      <c r="C69" s="111"/>
      <c r="E69" s="111" t="s">
        <v>61</v>
      </c>
      <c r="F69" s="111"/>
      <c r="G69" s="110"/>
      <c r="J69" s="112"/>
      <c r="K69" s="110"/>
    </row>
    <row r="70" spans="1:11" s="107" customFormat="1" ht="15" customHeight="1" x14ac:dyDescent="0.25">
      <c r="B70" s="103" t="s">
        <v>62</v>
      </c>
      <c r="C70" s="103"/>
      <c r="E70" s="103" t="s">
        <v>63</v>
      </c>
      <c r="F70" s="103"/>
      <c r="G70" s="113"/>
      <c r="J70" s="112"/>
      <c r="K70" s="110"/>
    </row>
    <row r="71" spans="1:11" s="107" customFormat="1" ht="84" customHeight="1" thickBot="1" x14ac:dyDescent="0.3">
      <c r="B71" s="114"/>
      <c r="C71" s="115"/>
    </row>
    <row r="72" spans="1:11" s="36" customFormat="1" ht="15" customHeight="1" x14ac:dyDescent="0.25">
      <c r="B72" s="73" t="s">
        <v>65</v>
      </c>
      <c r="C72" s="74"/>
      <c r="D72" s="74"/>
      <c r="E72" s="74"/>
      <c r="F72" s="75"/>
      <c r="H72" s="86"/>
      <c r="I72" s="87"/>
    </row>
    <row r="73" spans="1:11" s="37" customFormat="1" ht="15" customHeight="1" x14ac:dyDescent="0.25">
      <c r="B73" s="76" t="s">
        <v>0</v>
      </c>
      <c r="C73" s="77"/>
      <c r="D73" s="77"/>
      <c r="E73" s="77"/>
      <c r="F73" s="78"/>
      <c r="H73" s="88"/>
      <c r="I73" s="89"/>
    </row>
    <row r="74" spans="1:11" s="31" customFormat="1" ht="12.75" thickBot="1" x14ac:dyDescent="0.25">
      <c r="B74" s="79" t="s">
        <v>59</v>
      </c>
      <c r="C74" s="80"/>
      <c r="D74" s="80"/>
      <c r="E74" s="80"/>
      <c r="F74" s="81"/>
    </row>
    <row r="75" spans="1:11" s="31" customFormat="1" x14ac:dyDescent="0.2">
      <c r="B75" s="38"/>
      <c r="C75" s="39"/>
      <c r="D75" s="39"/>
      <c r="E75" s="11" t="s">
        <v>58</v>
      </c>
      <c r="F75" s="15" t="s">
        <v>57</v>
      </c>
    </row>
    <row r="76" spans="1:11" s="31" customFormat="1" x14ac:dyDescent="0.2">
      <c r="B76" s="82" t="s">
        <v>1</v>
      </c>
      <c r="C76" s="83"/>
      <c r="D76" s="40"/>
      <c r="E76" s="41"/>
      <c r="F76" s="42"/>
    </row>
    <row r="77" spans="1:11" s="31" customFormat="1" x14ac:dyDescent="0.2">
      <c r="B77" s="43" t="s">
        <v>2</v>
      </c>
      <c r="C77" s="44"/>
      <c r="D77" s="44"/>
      <c r="E77" s="45">
        <f>SUM(E78:E84)</f>
        <v>9621879.1899999995</v>
      </c>
      <c r="F77" s="46">
        <f>SUM(F78:F84)</f>
        <v>14707186.970000001</v>
      </c>
    </row>
    <row r="78" spans="1:11" s="31" customFormat="1" x14ac:dyDescent="0.2">
      <c r="B78" s="47" t="s">
        <v>3</v>
      </c>
      <c r="C78" s="48"/>
      <c r="D78" s="48"/>
      <c r="E78" s="12">
        <v>0</v>
      </c>
      <c r="F78" s="20">
        <v>0</v>
      </c>
    </row>
    <row r="79" spans="1:11" s="31" customFormat="1" x14ac:dyDescent="0.2">
      <c r="B79" s="47" t="s">
        <v>4</v>
      </c>
      <c r="C79" s="48"/>
      <c r="D79" s="48"/>
      <c r="E79" s="12">
        <v>0</v>
      </c>
      <c r="F79" s="20">
        <v>0</v>
      </c>
    </row>
    <row r="80" spans="1:11" s="31" customFormat="1" x14ac:dyDescent="0.2">
      <c r="B80" s="47" t="s">
        <v>5</v>
      </c>
      <c r="C80" s="48"/>
      <c r="D80" s="48"/>
      <c r="E80" s="12">
        <v>0</v>
      </c>
      <c r="F80" s="20">
        <v>0</v>
      </c>
    </row>
    <row r="81" spans="2:6" s="31" customFormat="1" x14ac:dyDescent="0.2">
      <c r="B81" s="47" t="s">
        <v>6</v>
      </c>
      <c r="C81" s="48"/>
      <c r="D81" s="48"/>
      <c r="E81" s="12">
        <v>0</v>
      </c>
      <c r="F81" s="20">
        <v>0</v>
      </c>
    </row>
    <row r="82" spans="2:6" s="31" customFormat="1" x14ac:dyDescent="0.2">
      <c r="B82" s="47" t="s">
        <v>7</v>
      </c>
      <c r="C82" s="48"/>
      <c r="D82" s="48"/>
      <c r="E82" s="12">
        <v>0</v>
      </c>
      <c r="F82" s="20">
        <v>0</v>
      </c>
    </row>
    <row r="83" spans="2:6" s="31" customFormat="1" x14ac:dyDescent="0.2">
      <c r="B83" s="47" t="s">
        <v>8</v>
      </c>
      <c r="C83" s="48"/>
      <c r="D83" s="48"/>
      <c r="E83" s="12">
        <v>0</v>
      </c>
      <c r="F83" s="20">
        <v>0</v>
      </c>
    </row>
    <row r="84" spans="2:6" s="31" customFormat="1" x14ac:dyDescent="0.2">
      <c r="B84" s="47" t="s">
        <v>9</v>
      </c>
      <c r="C84" s="48"/>
      <c r="D84" s="48"/>
      <c r="E84" s="60">
        <v>9621879.1899999995</v>
      </c>
      <c r="F84" s="62">
        <v>14707186.970000001</v>
      </c>
    </row>
    <row r="85" spans="2:6" s="31" customFormat="1" x14ac:dyDescent="0.2">
      <c r="B85" s="84" t="s">
        <v>10</v>
      </c>
      <c r="C85" s="85"/>
      <c r="D85" s="85"/>
      <c r="E85" s="45">
        <f>SUM(E86:E87)</f>
        <v>0</v>
      </c>
      <c r="F85" s="46">
        <f>SUM(F86:F87)</f>
        <v>0</v>
      </c>
    </row>
    <row r="86" spans="2:6" s="31" customFormat="1" x14ac:dyDescent="0.2">
      <c r="B86" s="71" t="s">
        <v>11</v>
      </c>
      <c r="C86" s="72"/>
      <c r="D86" s="72"/>
      <c r="E86" s="12">
        <v>0</v>
      </c>
      <c r="F86" s="20">
        <v>0</v>
      </c>
    </row>
    <row r="87" spans="2:6" s="31" customFormat="1" x14ac:dyDescent="0.2">
      <c r="B87" s="47" t="s">
        <v>12</v>
      </c>
      <c r="C87" s="49"/>
      <c r="D87" s="49"/>
      <c r="E87" s="34"/>
      <c r="F87" s="61"/>
    </row>
    <row r="88" spans="2:6" s="31" customFormat="1" x14ac:dyDescent="0.2">
      <c r="B88" s="50" t="s">
        <v>13</v>
      </c>
      <c r="C88" s="51"/>
      <c r="D88" s="51"/>
      <c r="E88" s="45">
        <f>SUM(E89:E93)</f>
        <v>0</v>
      </c>
      <c r="F88" s="46">
        <f>SUM(F89:F93)</f>
        <v>182500</v>
      </c>
    </row>
    <row r="89" spans="2:6" s="31" customFormat="1" x14ac:dyDescent="0.2">
      <c r="B89" s="47" t="s">
        <v>14</v>
      </c>
      <c r="C89" s="52"/>
      <c r="D89" s="52"/>
      <c r="E89" s="34"/>
      <c r="F89" s="61"/>
    </row>
    <row r="90" spans="2:6" s="31" customFormat="1" x14ac:dyDescent="0.2">
      <c r="B90" s="47" t="s">
        <v>15</v>
      </c>
      <c r="C90" s="52"/>
      <c r="D90" s="52"/>
      <c r="E90" s="12">
        <v>0</v>
      </c>
      <c r="F90" s="20">
        <v>0</v>
      </c>
    </row>
    <row r="91" spans="2:6" s="31" customFormat="1" x14ac:dyDescent="0.2">
      <c r="B91" s="47" t="s">
        <v>16</v>
      </c>
      <c r="C91" s="52"/>
      <c r="D91" s="52"/>
      <c r="E91" s="12">
        <v>0</v>
      </c>
      <c r="F91" s="20">
        <v>0</v>
      </c>
    </row>
    <row r="92" spans="2:6" s="31" customFormat="1" x14ac:dyDescent="0.2">
      <c r="B92" s="47" t="s">
        <v>17</v>
      </c>
      <c r="C92" s="52"/>
      <c r="D92" s="52"/>
      <c r="E92" s="12">
        <v>0</v>
      </c>
      <c r="F92" s="20">
        <v>0</v>
      </c>
    </row>
    <row r="93" spans="2:6" s="31" customFormat="1" x14ac:dyDescent="0.2">
      <c r="B93" s="47" t="s">
        <v>18</v>
      </c>
      <c r="C93" s="52"/>
      <c r="D93" s="52"/>
      <c r="E93" s="12">
        <v>0</v>
      </c>
      <c r="F93" s="62">
        <v>182500</v>
      </c>
    </row>
    <row r="94" spans="2:6" s="31" customFormat="1" x14ac:dyDescent="0.2">
      <c r="B94" s="53"/>
      <c r="C94" s="54"/>
      <c r="D94" s="54"/>
      <c r="E94" s="12"/>
      <c r="F94" s="55"/>
    </row>
    <row r="95" spans="2:6" s="31" customFormat="1" x14ac:dyDescent="0.2">
      <c r="B95" s="50" t="s">
        <v>19</v>
      </c>
      <c r="C95" s="44"/>
      <c r="D95" s="44"/>
      <c r="E95" s="45">
        <f>SUM(E88,E85,E77)</f>
        <v>9621879.1899999995</v>
      </c>
      <c r="F95" s="46">
        <f>SUM(F88,F85,F77)</f>
        <v>14889686.970000001</v>
      </c>
    </row>
    <row r="96" spans="2:6" s="31" customFormat="1" x14ac:dyDescent="0.2">
      <c r="B96" s="53"/>
      <c r="C96" s="54"/>
      <c r="D96" s="54"/>
      <c r="E96" s="12"/>
      <c r="F96" s="20"/>
    </row>
    <row r="97" spans="2:6" s="31" customFormat="1" x14ac:dyDescent="0.2">
      <c r="B97" s="43" t="s">
        <v>20</v>
      </c>
      <c r="C97" s="44"/>
      <c r="D97" s="44"/>
      <c r="E97" s="12"/>
      <c r="F97" s="20"/>
    </row>
    <row r="98" spans="2:6" s="31" customFormat="1" x14ac:dyDescent="0.2">
      <c r="B98" s="43" t="s">
        <v>21</v>
      </c>
      <c r="C98" s="44"/>
      <c r="D98" s="44"/>
      <c r="E98" s="45">
        <f>SUM(E99:E101)</f>
        <v>1668933.17</v>
      </c>
      <c r="F98" s="46">
        <f>SUM(F99:F101)</f>
        <v>1390006.11</v>
      </c>
    </row>
    <row r="99" spans="2:6" s="31" customFormat="1" x14ac:dyDescent="0.2">
      <c r="B99" s="47" t="s">
        <v>22</v>
      </c>
      <c r="C99" s="52"/>
      <c r="D99" s="52"/>
      <c r="E99" s="34"/>
      <c r="F99" s="61"/>
    </row>
    <row r="100" spans="2:6" s="31" customFormat="1" x14ac:dyDescent="0.2">
      <c r="B100" s="47" t="s">
        <v>23</v>
      </c>
      <c r="C100" s="52"/>
      <c r="D100" s="52"/>
      <c r="E100" s="34"/>
      <c r="F100" s="61"/>
    </row>
    <row r="101" spans="2:6" s="31" customFormat="1" x14ac:dyDescent="0.2">
      <c r="B101" s="47" t="s">
        <v>24</v>
      </c>
      <c r="C101" s="52"/>
      <c r="D101" s="52"/>
      <c r="E101" s="60">
        <v>1668933.17</v>
      </c>
      <c r="F101" s="62">
        <v>1390006.11</v>
      </c>
    </row>
    <row r="102" spans="2:6" s="31" customFormat="1" x14ac:dyDescent="0.2">
      <c r="B102" s="50" t="s">
        <v>25</v>
      </c>
      <c r="C102" s="51"/>
      <c r="D102" s="51"/>
      <c r="E102" s="45">
        <f>SUM(E103:E111)</f>
        <v>0</v>
      </c>
      <c r="F102" s="46">
        <f>SUM(F103:F111)</f>
        <v>0</v>
      </c>
    </row>
    <row r="103" spans="2:6" s="31" customFormat="1" x14ac:dyDescent="0.2">
      <c r="B103" s="69" t="s">
        <v>26</v>
      </c>
      <c r="C103" s="70"/>
      <c r="D103" s="70"/>
      <c r="E103" s="12">
        <v>0</v>
      </c>
      <c r="F103" s="20">
        <v>0</v>
      </c>
    </row>
    <row r="104" spans="2:6" s="31" customFormat="1" x14ac:dyDescent="0.2">
      <c r="B104" s="69" t="s">
        <v>27</v>
      </c>
      <c r="C104" s="70"/>
      <c r="D104" s="70"/>
      <c r="E104" s="12">
        <v>0</v>
      </c>
      <c r="F104" s="20">
        <v>0</v>
      </c>
    </row>
    <row r="105" spans="2:6" s="31" customFormat="1" x14ac:dyDescent="0.2">
      <c r="B105" s="69" t="s">
        <v>28</v>
      </c>
      <c r="C105" s="70"/>
      <c r="D105" s="70"/>
      <c r="E105" s="12">
        <v>0</v>
      </c>
      <c r="F105" s="20">
        <v>0</v>
      </c>
    </row>
    <row r="106" spans="2:6" s="31" customFormat="1" x14ac:dyDescent="0.2">
      <c r="B106" s="69" t="s">
        <v>29</v>
      </c>
      <c r="C106" s="70"/>
      <c r="D106" s="70"/>
      <c r="E106" s="12">
        <v>0</v>
      </c>
      <c r="F106" s="20">
        <v>0</v>
      </c>
    </row>
    <row r="107" spans="2:6" s="31" customFormat="1" x14ac:dyDescent="0.2">
      <c r="B107" s="69" t="s">
        <v>30</v>
      </c>
      <c r="C107" s="70"/>
      <c r="D107" s="70"/>
      <c r="E107" s="12">
        <v>0</v>
      </c>
      <c r="F107" s="20">
        <v>0</v>
      </c>
    </row>
    <row r="108" spans="2:6" s="31" customFormat="1" x14ac:dyDescent="0.2">
      <c r="B108" s="69" t="s">
        <v>31</v>
      </c>
      <c r="C108" s="70"/>
      <c r="D108" s="70"/>
      <c r="E108" s="12">
        <v>0</v>
      </c>
      <c r="F108" s="20">
        <v>0</v>
      </c>
    </row>
    <row r="109" spans="2:6" s="31" customFormat="1" x14ac:dyDescent="0.2">
      <c r="B109" s="69" t="s">
        <v>32</v>
      </c>
      <c r="C109" s="70"/>
      <c r="D109" s="70"/>
      <c r="E109" s="12">
        <v>0</v>
      </c>
      <c r="F109" s="20">
        <v>0</v>
      </c>
    </row>
    <row r="110" spans="2:6" s="31" customFormat="1" ht="11.45" customHeight="1" x14ac:dyDescent="0.2">
      <c r="B110" s="69" t="s">
        <v>33</v>
      </c>
      <c r="C110" s="70"/>
      <c r="D110" s="70"/>
      <c r="E110" s="12">
        <v>0</v>
      </c>
      <c r="F110" s="20">
        <v>0</v>
      </c>
    </row>
    <row r="111" spans="2:6" s="31" customFormat="1" ht="11.45" customHeight="1" x14ac:dyDescent="0.2">
      <c r="B111" s="69" t="s">
        <v>34</v>
      </c>
      <c r="C111" s="70"/>
      <c r="D111" s="70"/>
      <c r="E111" s="12">
        <v>0</v>
      </c>
      <c r="F111" s="20">
        <v>0</v>
      </c>
    </row>
    <row r="112" spans="2:6" s="31" customFormat="1" ht="11.45" customHeight="1" x14ac:dyDescent="0.2">
      <c r="B112" s="43" t="s">
        <v>56</v>
      </c>
      <c r="C112" s="44"/>
      <c r="D112" s="44"/>
      <c r="E112" s="45">
        <f>SUM(E113:E115)</f>
        <v>0</v>
      </c>
      <c r="F112" s="46">
        <f>SUM(F113:F115)</f>
        <v>0</v>
      </c>
    </row>
    <row r="113" spans="2:6" s="31" customFormat="1" ht="11.45" customHeight="1" x14ac:dyDescent="0.2">
      <c r="B113" s="69" t="s">
        <v>35</v>
      </c>
      <c r="C113" s="70"/>
      <c r="D113" s="70"/>
      <c r="E113" s="12">
        <v>0</v>
      </c>
      <c r="F113" s="20">
        <v>0</v>
      </c>
    </row>
    <row r="114" spans="2:6" s="31" customFormat="1" ht="11.45" customHeight="1" x14ac:dyDescent="0.2">
      <c r="B114" s="69" t="s">
        <v>36</v>
      </c>
      <c r="C114" s="70"/>
      <c r="D114" s="70"/>
      <c r="E114" s="12">
        <v>0</v>
      </c>
      <c r="F114" s="20">
        <v>0</v>
      </c>
    </row>
    <row r="115" spans="2:6" s="31" customFormat="1" ht="11.45" customHeight="1" x14ac:dyDescent="0.2">
      <c r="B115" s="69" t="s">
        <v>37</v>
      </c>
      <c r="C115" s="70"/>
      <c r="D115" s="70"/>
      <c r="E115" s="12">
        <v>0</v>
      </c>
      <c r="F115" s="20">
        <v>0</v>
      </c>
    </row>
    <row r="116" spans="2:6" s="31" customFormat="1" ht="11.45" customHeight="1" x14ac:dyDescent="0.2">
      <c r="B116" s="50" t="s">
        <v>38</v>
      </c>
      <c r="C116" s="51"/>
      <c r="D116" s="51"/>
      <c r="E116" s="45">
        <f>SUM(E117:E121)</f>
        <v>0</v>
      </c>
      <c r="F116" s="46">
        <f>SUM(F117:F121)</f>
        <v>0</v>
      </c>
    </row>
    <row r="117" spans="2:6" s="31" customFormat="1" ht="11.45" customHeight="1" x14ac:dyDescent="0.2">
      <c r="B117" s="69" t="s">
        <v>39</v>
      </c>
      <c r="C117" s="70"/>
      <c r="D117" s="70"/>
      <c r="E117" s="12">
        <v>0</v>
      </c>
      <c r="F117" s="20">
        <v>0</v>
      </c>
    </row>
    <row r="118" spans="2:6" s="31" customFormat="1" ht="11.45" customHeight="1" x14ac:dyDescent="0.2">
      <c r="B118" s="69" t="s">
        <v>40</v>
      </c>
      <c r="C118" s="70"/>
      <c r="D118" s="70"/>
      <c r="E118" s="12">
        <v>0</v>
      </c>
      <c r="F118" s="20">
        <v>0</v>
      </c>
    </row>
    <row r="119" spans="2:6" s="31" customFormat="1" ht="11.45" customHeight="1" x14ac:dyDescent="0.2">
      <c r="B119" s="69" t="s">
        <v>41</v>
      </c>
      <c r="C119" s="70"/>
      <c r="D119" s="70"/>
      <c r="E119" s="12">
        <v>0</v>
      </c>
      <c r="F119" s="20">
        <v>0</v>
      </c>
    </row>
    <row r="120" spans="2:6" s="31" customFormat="1" ht="11.45" customHeight="1" x14ac:dyDescent="0.2">
      <c r="B120" s="69" t="s">
        <v>42</v>
      </c>
      <c r="C120" s="70"/>
      <c r="D120" s="70"/>
      <c r="E120" s="12">
        <v>0</v>
      </c>
      <c r="F120" s="20">
        <v>0</v>
      </c>
    </row>
    <row r="121" spans="2:6" s="31" customFormat="1" ht="11.45" customHeight="1" x14ac:dyDescent="0.2">
      <c r="B121" s="69" t="s">
        <v>43</v>
      </c>
      <c r="C121" s="70"/>
      <c r="D121" s="70"/>
      <c r="E121" s="12">
        <v>0</v>
      </c>
      <c r="F121" s="20">
        <v>0</v>
      </c>
    </row>
    <row r="122" spans="2:6" s="31" customFormat="1" ht="11.45" customHeight="1" x14ac:dyDescent="0.2">
      <c r="B122" s="50" t="s">
        <v>44</v>
      </c>
      <c r="C122" s="51"/>
      <c r="D122" s="51"/>
      <c r="E122" s="45">
        <f>SUM(E123:E128)</f>
        <v>0</v>
      </c>
      <c r="F122" s="46">
        <f>SUM(F123:F128)</f>
        <v>0</v>
      </c>
    </row>
    <row r="123" spans="2:6" s="31" customFormat="1" ht="11.45" customHeight="1" x14ac:dyDescent="0.2">
      <c r="B123" s="69" t="s">
        <v>45</v>
      </c>
      <c r="C123" s="70"/>
      <c r="D123" s="70"/>
      <c r="E123" s="12">
        <v>0</v>
      </c>
      <c r="F123" s="20">
        <v>0</v>
      </c>
    </row>
    <row r="124" spans="2:6" s="31" customFormat="1" ht="11.45" customHeight="1" x14ac:dyDescent="0.2">
      <c r="B124" s="69" t="s">
        <v>46</v>
      </c>
      <c r="C124" s="70"/>
      <c r="D124" s="70"/>
      <c r="E124" s="12">
        <v>0</v>
      </c>
      <c r="F124" s="20">
        <v>0</v>
      </c>
    </row>
    <row r="125" spans="2:6" s="31" customFormat="1" ht="11.45" customHeight="1" x14ac:dyDescent="0.2">
      <c r="B125" s="69" t="s">
        <v>47</v>
      </c>
      <c r="C125" s="70"/>
      <c r="D125" s="70"/>
      <c r="E125" s="12">
        <v>0</v>
      </c>
      <c r="F125" s="20">
        <v>0</v>
      </c>
    </row>
    <row r="126" spans="2:6" s="31" customFormat="1" ht="11.45" customHeight="1" x14ac:dyDescent="0.2">
      <c r="B126" s="69" t="s">
        <v>48</v>
      </c>
      <c r="C126" s="70"/>
      <c r="D126" s="70"/>
      <c r="E126" s="12">
        <v>0</v>
      </c>
      <c r="F126" s="20">
        <v>0</v>
      </c>
    </row>
    <row r="127" spans="2:6" s="31" customFormat="1" ht="11.45" customHeight="1" x14ac:dyDescent="0.2">
      <c r="B127" s="69" t="s">
        <v>49</v>
      </c>
      <c r="C127" s="70"/>
      <c r="D127" s="70"/>
      <c r="E127" s="12">
        <v>0</v>
      </c>
      <c r="F127" s="20">
        <v>0</v>
      </c>
    </row>
    <row r="128" spans="2:6" s="31" customFormat="1" ht="11.45" customHeight="1" x14ac:dyDescent="0.2">
      <c r="B128" s="69" t="s">
        <v>50</v>
      </c>
      <c r="C128" s="70"/>
      <c r="D128" s="70"/>
      <c r="E128" s="12">
        <v>0</v>
      </c>
      <c r="F128" s="20">
        <v>0</v>
      </c>
    </row>
    <row r="129" spans="2:6" s="31" customFormat="1" ht="11.45" customHeight="1" x14ac:dyDescent="0.2">
      <c r="B129" s="43" t="s">
        <v>51</v>
      </c>
      <c r="C129" s="44"/>
      <c r="D129" s="44"/>
      <c r="E129" s="45">
        <f>SUM(E130)</f>
        <v>0</v>
      </c>
      <c r="F129" s="46">
        <f>SUM(F130)</f>
        <v>0</v>
      </c>
    </row>
    <row r="130" spans="2:6" s="31" customFormat="1" ht="11.45" customHeight="1" x14ac:dyDescent="0.2">
      <c r="B130" s="69" t="s">
        <v>52</v>
      </c>
      <c r="C130" s="70"/>
      <c r="D130" s="70"/>
      <c r="E130" s="12">
        <v>0</v>
      </c>
      <c r="F130" s="20">
        <v>0</v>
      </c>
    </row>
    <row r="131" spans="2:6" s="31" customFormat="1" ht="11.45" customHeight="1" x14ac:dyDescent="0.2">
      <c r="B131" s="64"/>
      <c r="C131" s="65"/>
      <c r="D131" s="65"/>
      <c r="E131" s="12"/>
      <c r="F131" s="20"/>
    </row>
    <row r="132" spans="2:6" s="31" customFormat="1" ht="11.45" customHeight="1" x14ac:dyDescent="0.2">
      <c r="B132" s="43" t="s">
        <v>53</v>
      </c>
      <c r="C132" s="44"/>
      <c r="D132" s="44"/>
      <c r="E132" s="45">
        <f>SUM(E122,E129,E116,E112,E98,E102)</f>
        <v>1668933.17</v>
      </c>
      <c r="F132" s="46">
        <f>SUM(F129,F122,F116,F112,F98,F102)</f>
        <v>1390006.11</v>
      </c>
    </row>
    <row r="133" spans="2:6" s="31" customFormat="1" ht="11.45" customHeight="1" x14ac:dyDescent="0.2">
      <c r="B133" s="53"/>
      <c r="C133" s="54"/>
      <c r="D133" s="54"/>
      <c r="E133" s="12"/>
      <c r="F133" s="20"/>
    </row>
    <row r="134" spans="2:6" s="31" customFormat="1" ht="11.45" customHeight="1" x14ac:dyDescent="0.2">
      <c r="B134" s="50" t="s">
        <v>54</v>
      </c>
      <c r="C134" s="44"/>
      <c r="D134" s="44"/>
      <c r="E134" s="45">
        <f>E95-E132</f>
        <v>7952946.0199999996</v>
      </c>
      <c r="F134" s="46">
        <f>F95-F132</f>
        <v>13499680.860000001</v>
      </c>
    </row>
    <row r="135" spans="2:6" s="31" customFormat="1" ht="11.45" customHeight="1" thickBot="1" x14ac:dyDescent="0.25">
      <c r="B135" s="56"/>
      <c r="C135" s="57"/>
      <c r="D135" s="57"/>
      <c r="E135" s="58"/>
      <c r="F135" s="59"/>
    </row>
    <row r="136" spans="2:6" s="31" customFormat="1" ht="11.45" customHeight="1" x14ac:dyDescent="0.2"/>
    <row r="137" spans="2:6" s="31" customFormat="1" ht="11.45" customHeight="1" x14ac:dyDescent="0.2">
      <c r="B137" s="33"/>
      <c r="C137" s="32"/>
      <c r="D137" s="32"/>
      <c r="E137" s="32"/>
      <c r="F137" s="32"/>
    </row>
    <row r="138" spans="2:6" s="31" customFormat="1" ht="73.5" customHeight="1" x14ac:dyDescent="0.25">
      <c r="B138" s="66"/>
      <c r="C138" s="66"/>
      <c r="D138" s="35"/>
      <c r="E138" s="67"/>
      <c r="F138" s="67"/>
    </row>
    <row r="139" spans="2:6" s="31" customFormat="1" ht="11.45" customHeight="1" x14ac:dyDescent="0.25">
      <c r="B139" s="68" t="s">
        <v>60</v>
      </c>
      <c r="C139" s="68"/>
      <c r="D139" s="35"/>
      <c r="E139" s="68" t="s">
        <v>61</v>
      </c>
      <c r="F139" s="68"/>
    </row>
    <row r="140" spans="2:6" s="31" customFormat="1" ht="11.45" customHeight="1" x14ac:dyDescent="0.25">
      <c r="B140" s="63" t="s">
        <v>62</v>
      </c>
      <c r="C140" s="63"/>
      <c r="D140" s="35"/>
      <c r="E140" s="63" t="s">
        <v>63</v>
      </c>
      <c r="F140" s="63"/>
    </row>
    <row r="141" spans="2:6" s="31" customFormat="1" ht="146.25" customHeight="1" thickBot="1" x14ac:dyDescent="0.25"/>
    <row r="142" spans="2:6" s="31" customFormat="1" x14ac:dyDescent="0.2">
      <c r="B142" s="73" t="s">
        <v>66</v>
      </c>
      <c r="C142" s="74"/>
      <c r="D142" s="74"/>
      <c r="E142" s="74"/>
      <c r="F142" s="75"/>
    </row>
    <row r="143" spans="2:6" s="31" customFormat="1" x14ac:dyDescent="0.2">
      <c r="B143" s="76" t="s">
        <v>0</v>
      </c>
      <c r="C143" s="77"/>
      <c r="D143" s="77"/>
      <c r="E143" s="77"/>
      <c r="F143" s="78"/>
    </row>
    <row r="144" spans="2:6" s="31" customFormat="1" ht="12.75" thickBot="1" x14ac:dyDescent="0.25">
      <c r="B144" s="79" t="s">
        <v>59</v>
      </c>
      <c r="C144" s="80"/>
      <c r="D144" s="80"/>
      <c r="E144" s="80"/>
      <c r="F144" s="81"/>
    </row>
    <row r="145" spans="2:6" s="31" customFormat="1" x14ac:dyDescent="0.2">
      <c r="B145" s="38"/>
      <c r="C145" s="39"/>
      <c r="D145" s="39"/>
      <c r="E145" s="11" t="s">
        <v>58</v>
      </c>
      <c r="F145" s="15" t="s">
        <v>57</v>
      </c>
    </row>
    <row r="146" spans="2:6" s="31" customFormat="1" x14ac:dyDescent="0.2">
      <c r="B146" s="82" t="s">
        <v>1</v>
      </c>
      <c r="C146" s="83"/>
      <c r="D146" s="40"/>
      <c r="E146" s="41"/>
      <c r="F146" s="42"/>
    </row>
    <row r="147" spans="2:6" s="31" customFormat="1" x14ac:dyDescent="0.2">
      <c r="B147" s="43" t="s">
        <v>2</v>
      </c>
      <c r="C147" s="44"/>
      <c r="D147" s="44"/>
      <c r="E147" s="45">
        <f>SUM(E148:E154)</f>
        <v>0</v>
      </c>
      <c r="F147" s="46">
        <f>SUM(F148:F154)</f>
        <v>0</v>
      </c>
    </row>
    <row r="148" spans="2:6" s="31" customFormat="1" x14ac:dyDescent="0.2">
      <c r="B148" s="47" t="s">
        <v>3</v>
      </c>
      <c r="C148" s="48"/>
      <c r="D148" s="48"/>
      <c r="E148" s="12">
        <v>0</v>
      </c>
      <c r="F148" s="20">
        <v>0</v>
      </c>
    </row>
    <row r="149" spans="2:6" s="31" customFormat="1" x14ac:dyDescent="0.2">
      <c r="B149" s="47" t="s">
        <v>4</v>
      </c>
      <c r="C149" s="48"/>
      <c r="D149" s="48"/>
      <c r="E149" s="12">
        <v>0</v>
      </c>
      <c r="F149" s="20">
        <v>0</v>
      </c>
    </row>
    <row r="150" spans="2:6" s="31" customFormat="1" x14ac:dyDescent="0.2">
      <c r="B150" s="47" t="s">
        <v>5</v>
      </c>
      <c r="C150" s="48"/>
      <c r="D150" s="48"/>
      <c r="E150" s="12">
        <v>0</v>
      </c>
      <c r="F150" s="20">
        <v>0</v>
      </c>
    </row>
    <row r="151" spans="2:6" s="31" customFormat="1" x14ac:dyDescent="0.2">
      <c r="B151" s="47" t="s">
        <v>6</v>
      </c>
      <c r="C151" s="48"/>
      <c r="D151" s="48"/>
      <c r="E151" s="12">
        <v>0</v>
      </c>
      <c r="F151" s="20">
        <v>0</v>
      </c>
    </row>
    <row r="152" spans="2:6" s="31" customFormat="1" x14ac:dyDescent="0.2">
      <c r="B152" s="47" t="s">
        <v>7</v>
      </c>
      <c r="C152" s="48"/>
      <c r="D152" s="48"/>
      <c r="E152" s="12">
        <v>0</v>
      </c>
      <c r="F152" s="20">
        <v>0</v>
      </c>
    </row>
    <row r="153" spans="2:6" s="31" customFormat="1" x14ac:dyDescent="0.2">
      <c r="B153" s="47" t="s">
        <v>8</v>
      </c>
      <c r="C153" s="48"/>
      <c r="D153" s="48"/>
      <c r="E153" s="12">
        <v>0</v>
      </c>
      <c r="F153" s="20">
        <v>0</v>
      </c>
    </row>
    <row r="154" spans="2:6" s="31" customFormat="1" x14ac:dyDescent="0.2">
      <c r="B154" s="47" t="s">
        <v>9</v>
      </c>
      <c r="C154" s="48"/>
      <c r="D154" s="48"/>
      <c r="E154" s="12">
        <v>0</v>
      </c>
      <c r="F154" s="20">
        <v>0</v>
      </c>
    </row>
    <row r="155" spans="2:6" s="31" customFormat="1" x14ac:dyDescent="0.2">
      <c r="B155" s="84" t="s">
        <v>10</v>
      </c>
      <c r="C155" s="85"/>
      <c r="D155" s="85"/>
      <c r="E155" s="45">
        <f>SUM(E156:E157)</f>
        <v>0</v>
      </c>
      <c r="F155" s="46">
        <f>SUM(F156:F157)</f>
        <v>0</v>
      </c>
    </row>
    <row r="156" spans="2:6" s="31" customFormat="1" x14ac:dyDescent="0.2">
      <c r="B156" s="71" t="s">
        <v>11</v>
      </c>
      <c r="C156" s="72"/>
      <c r="D156" s="72"/>
      <c r="E156" s="12">
        <v>0</v>
      </c>
      <c r="F156" s="20">
        <v>0</v>
      </c>
    </row>
    <row r="157" spans="2:6" s="31" customFormat="1" x14ac:dyDescent="0.2">
      <c r="B157" s="47" t="s">
        <v>12</v>
      </c>
      <c r="C157" s="49"/>
      <c r="D157" s="49"/>
      <c r="E157" s="34"/>
      <c r="F157" s="61"/>
    </row>
    <row r="158" spans="2:6" s="31" customFormat="1" x14ac:dyDescent="0.2">
      <c r="B158" s="50" t="s">
        <v>13</v>
      </c>
      <c r="C158" s="51"/>
      <c r="D158" s="51"/>
      <c r="E158" s="45">
        <f>SUM(E159:E163)</f>
        <v>0</v>
      </c>
      <c r="F158" s="46">
        <f>SUM(F159:F163)</f>
        <v>0</v>
      </c>
    </row>
    <row r="159" spans="2:6" s="31" customFormat="1" x14ac:dyDescent="0.2">
      <c r="B159" s="47" t="s">
        <v>14</v>
      </c>
      <c r="C159" s="52"/>
      <c r="D159" s="52"/>
      <c r="E159" s="34"/>
      <c r="F159" s="61"/>
    </row>
    <row r="160" spans="2:6" s="31" customFormat="1" x14ac:dyDescent="0.2">
      <c r="B160" s="47" t="s">
        <v>15</v>
      </c>
      <c r="C160" s="52"/>
      <c r="D160" s="52"/>
      <c r="E160" s="12">
        <v>0</v>
      </c>
      <c r="F160" s="20">
        <v>0</v>
      </c>
    </row>
    <row r="161" spans="2:6" s="31" customFormat="1" x14ac:dyDescent="0.2">
      <c r="B161" s="47" t="s">
        <v>16</v>
      </c>
      <c r="C161" s="52"/>
      <c r="D161" s="52"/>
      <c r="E161" s="12">
        <v>0</v>
      </c>
      <c r="F161" s="20">
        <v>0</v>
      </c>
    </row>
    <row r="162" spans="2:6" s="31" customFormat="1" x14ac:dyDescent="0.2">
      <c r="B162" s="47" t="s">
        <v>17</v>
      </c>
      <c r="C162" s="52"/>
      <c r="D162" s="52"/>
      <c r="E162" s="12">
        <v>0</v>
      </c>
      <c r="F162" s="20">
        <v>0</v>
      </c>
    </row>
    <row r="163" spans="2:6" s="31" customFormat="1" x14ac:dyDescent="0.2">
      <c r="B163" s="47" t="s">
        <v>18</v>
      </c>
      <c r="C163" s="52"/>
      <c r="D163" s="52"/>
      <c r="E163" s="12">
        <v>0</v>
      </c>
      <c r="F163" s="20">
        <v>0</v>
      </c>
    </row>
    <row r="164" spans="2:6" s="31" customFormat="1" x14ac:dyDescent="0.2">
      <c r="B164" s="53"/>
      <c r="C164" s="54"/>
      <c r="D164" s="54"/>
      <c r="E164" s="12"/>
      <c r="F164" s="55"/>
    </row>
    <row r="165" spans="2:6" s="31" customFormat="1" x14ac:dyDescent="0.2">
      <c r="B165" s="50" t="s">
        <v>19</v>
      </c>
      <c r="C165" s="44"/>
      <c r="D165" s="44"/>
      <c r="E165" s="45">
        <f>SUM(E158,E155,E147)</f>
        <v>0</v>
      </c>
      <c r="F165" s="46">
        <f>SUM(F158,F155,F147)</f>
        <v>0</v>
      </c>
    </row>
    <row r="166" spans="2:6" s="31" customFormat="1" x14ac:dyDescent="0.2">
      <c r="B166" s="53"/>
      <c r="C166" s="54"/>
      <c r="D166" s="54"/>
      <c r="E166" s="12"/>
      <c r="F166" s="20"/>
    </row>
    <row r="167" spans="2:6" s="31" customFormat="1" x14ac:dyDescent="0.2">
      <c r="B167" s="43" t="s">
        <v>20</v>
      </c>
      <c r="C167" s="44"/>
      <c r="D167" s="44"/>
      <c r="E167" s="12"/>
      <c r="F167" s="20"/>
    </row>
    <row r="168" spans="2:6" s="31" customFormat="1" x14ac:dyDescent="0.2">
      <c r="B168" s="43" t="s">
        <v>21</v>
      </c>
      <c r="C168" s="44"/>
      <c r="D168" s="44"/>
      <c r="E168" s="45">
        <f>SUM(E169:E171)</f>
        <v>0</v>
      </c>
      <c r="F168" s="46">
        <f>SUM(F169:F171)</f>
        <v>0</v>
      </c>
    </row>
    <row r="169" spans="2:6" s="31" customFormat="1" x14ac:dyDescent="0.2">
      <c r="B169" s="47" t="s">
        <v>22</v>
      </c>
      <c r="C169" s="52"/>
      <c r="D169" s="52"/>
      <c r="E169" s="34"/>
      <c r="F169" s="61"/>
    </row>
    <row r="170" spans="2:6" s="31" customFormat="1" x14ac:dyDescent="0.2">
      <c r="B170" s="47" t="s">
        <v>23</v>
      </c>
      <c r="C170" s="52"/>
      <c r="D170" s="52"/>
      <c r="E170" s="34"/>
      <c r="F170" s="61"/>
    </row>
    <row r="171" spans="2:6" s="31" customFormat="1" x14ac:dyDescent="0.2">
      <c r="B171" s="47" t="s">
        <v>24</v>
      </c>
      <c r="C171" s="52"/>
      <c r="D171" s="52"/>
      <c r="E171" s="12">
        <v>0</v>
      </c>
      <c r="F171" s="20">
        <v>0</v>
      </c>
    </row>
    <row r="172" spans="2:6" s="31" customFormat="1" x14ac:dyDescent="0.2">
      <c r="B172" s="50" t="s">
        <v>25</v>
      </c>
      <c r="C172" s="51"/>
      <c r="D172" s="51"/>
      <c r="E172" s="45">
        <f>SUM(E173:E181)</f>
        <v>0</v>
      </c>
      <c r="F172" s="46">
        <f>SUM(F173:F181)</f>
        <v>0</v>
      </c>
    </row>
    <row r="173" spans="2:6" s="31" customFormat="1" x14ac:dyDescent="0.2">
      <c r="B173" s="69" t="s">
        <v>26</v>
      </c>
      <c r="C173" s="70"/>
      <c r="D173" s="70"/>
      <c r="E173" s="12">
        <v>0</v>
      </c>
      <c r="F173" s="20">
        <v>0</v>
      </c>
    </row>
    <row r="174" spans="2:6" s="31" customFormat="1" x14ac:dyDescent="0.2">
      <c r="B174" s="69" t="s">
        <v>27</v>
      </c>
      <c r="C174" s="70"/>
      <c r="D174" s="70"/>
      <c r="E174" s="12">
        <v>0</v>
      </c>
      <c r="F174" s="20">
        <v>0</v>
      </c>
    </row>
    <row r="175" spans="2:6" s="31" customFormat="1" x14ac:dyDescent="0.2">
      <c r="B175" s="69" t="s">
        <v>28</v>
      </c>
      <c r="C175" s="70"/>
      <c r="D175" s="70"/>
      <c r="E175" s="12">
        <v>0</v>
      </c>
      <c r="F175" s="20">
        <v>0</v>
      </c>
    </row>
    <row r="176" spans="2:6" s="31" customFormat="1" x14ac:dyDescent="0.2">
      <c r="B176" s="69" t="s">
        <v>29</v>
      </c>
      <c r="C176" s="70"/>
      <c r="D176" s="70"/>
      <c r="E176" s="12">
        <v>0</v>
      </c>
      <c r="F176" s="20">
        <v>0</v>
      </c>
    </row>
    <row r="177" spans="2:6" s="31" customFormat="1" x14ac:dyDescent="0.2">
      <c r="B177" s="69" t="s">
        <v>30</v>
      </c>
      <c r="C177" s="70"/>
      <c r="D177" s="70"/>
      <c r="E177" s="12">
        <v>0</v>
      </c>
      <c r="F177" s="20">
        <v>0</v>
      </c>
    </row>
    <row r="178" spans="2:6" s="31" customFormat="1" x14ac:dyDescent="0.2">
      <c r="B178" s="69" t="s">
        <v>31</v>
      </c>
      <c r="C178" s="70"/>
      <c r="D178" s="70"/>
      <c r="E178" s="12">
        <v>0</v>
      </c>
      <c r="F178" s="20">
        <v>0</v>
      </c>
    </row>
    <row r="179" spans="2:6" s="31" customFormat="1" x14ac:dyDescent="0.2">
      <c r="B179" s="69" t="s">
        <v>32</v>
      </c>
      <c r="C179" s="70"/>
      <c r="D179" s="70"/>
      <c r="E179" s="12">
        <v>0</v>
      </c>
      <c r="F179" s="20">
        <v>0</v>
      </c>
    </row>
    <row r="180" spans="2:6" s="31" customFormat="1" x14ac:dyDescent="0.2">
      <c r="B180" s="69" t="s">
        <v>33</v>
      </c>
      <c r="C180" s="70"/>
      <c r="D180" s="70"/>
      <c r="E180" s="12">
        <v>0</v>
      </c>
      <c r="F180" s="20">
        <v>0</v>
      </c>
    </row>
    <row r="181" spans="2:6" s="31" customFormat="1" x14ac:dyDescent="0.2">
      <c r="B181" s="69" t="s">
        <v>34</v>
      </c>
      <c r="C181" s="70"/>
      <c r="D181" s="70"/>
      <c r="E181" s="12">
        <v>0</v>
      </c>
      <c r="F181" s="20">
        <v>0</v>
      </c>
    </row>
    <row r="182" spans="2:6" s="31" customFormat="1" x14ac:dyDescent="0.2">
      <c r="B182" s="43" t="s">
        <v>56</v>
      </c>
      <c r="C182" s="44"/>
      <c r="D182" s="44"/>
      <c r="E182" s="45">
        <f>SUM(E183:E185)</f>
        <v>0</v>
      </c>
      <c r="F182" s="46">
        <f>SUM(F183:F185)</f>
        <v>0</v>
      </c>
    </row>
    <row r="183" spans="2:6" s="31" customFormat="1" x14ac:dyDescent="0.2">
      <c r="B183" s="69" t="s">
        <v>35</v>
      </c>
      <c r="C183" s="70"/>
      <c r="D183" s="70"/>
      <c r="E183" s="12">
        <v>0</v>
      </c>
      <c r="F183" s="20">
        <v>0</v>
      </c>
    </row>
    <row r="184" spans="2:6" s="31" customFormat="1" x14ac:dyDescent="0.2">
      <c r="B184" s="69" t="s">
        <v>36</v>
      </c>
      <c r="C184" s="70"/>
      <c r="D184" s="70"/>
      <c r="E184" s="12">
        <v>0</v>
      </c>
      <c r="F184" s="20">
        <v>0</v>
      </c>
    </row>
    <row r="185" spans="2:6" s="31" customFormat="1" x14ac:dyDescent="0.2">
      <c r="B185" s="69" t="s">
        <v>37</v>
      </c>
      <c r="C185" s="70"/>
      <c r="D185" s="70"/>
      <c r="E185" s="12">
        <v>0</v>
      </c>
      <c r="F185" s="20">
        <v>0</v>
      </c>
    </row>
    <row r="186" spans="2:6" s="31" customFormat="1" x14ac:dyDescent="0.2">
      <c r="B186" s="50" t="s">
        <v>38</v>
      </c>
      <c r="C186" s="51"/>
      <c r="D186" s="51"/>
      <c r="E186" s="45">
        <f>SUM(E187:E191)</f>
        <v>0</v>
      </c>
      <c r="F186" s="46">
        <f>SUM(F187:F191)</f>
        <v>0</v>
      </c>
    </row>
    <row r="187" spans="2:6" s="31" customFormat="1" x14ac:dyDescent="0.2">
      <c r="B187" s="69" t="s">
        <v>39</v>
      </c>
      <c r="C187" s="70"/>
      <c r="D187" s="70"/>
      <c r="E187" s="12">
        <v>0</v>
      </c>
      <c r="F187" s="20">
        <v>0</v>
      </c>
    </row>
    <row r="188" spans="2:6" s="31" customFormat="1" x14ac:dyDescent="0.2">
      <c r="B188" s="69" t="s">
        <v>40</v>
      </c>
      <c r="C188" s="70"/>
      <c r="D188" s="70"/>
      <c r="E188" s="12">
        <v>0</v>
      </c>
      <c r="F188" s="20">
        <v>0</v>
      </c>
    </row>
    <row r="189" spans="2:6" s="31" customFormat="1" x14ac:dyDescent="0.2">
      <c r="B189" s="69" t="s">
        <v>41</v>
      </c>
      <c r="C189" s="70"/>
      <c r="D189" s="70"/>
      <c r="E189" s="12">
        <v>0</v>
      </c>
      <c r="F189" s="20">
        <v>0</v>
      </c>
    </row>
    <row r="190" spans="2:6" s="31" customFormat="1" x14ac:dyDescent="0.2">
      <c r="B190" s="69" t="s">
        <v>42</v>
      </c>
      <c r="C190" s="70"/>
      <c r="D190" s="70"/>
      <c r="E190" s="12">
        <v>0</v>
      </c>
      <c r="F190" s="20">
        <v>0</v>
      </c>
    </row>
    <row r="191" spans="2:6" s="31" customFormat="1" x14ac:dyDescent="0.2">
      <c r="B191" s="69" t="s">
        <v>43</v>
      </c>
      <c r="C191" s="70"/>
      <c r="D191" s="70"/>
      <c r="E191" s="12">
        <v>0</v>
      </c>
      <c r="F191" s="20">
        <v>0</v>
      </c>
    </row>
    <row r="192" spans="2:6" s="31" customFormat="1" x14ac:dyDescent="0.2">
      <c r="B192" s="50" t="s">
        <v>44</v>
      </c>
      <c r="C192" s="51"/>
      <c r="D192" s="51"/>
      <c r="E192" s="45">
        <f>SUM(E193:E198)</f>
        <v>0</v>
      </c>
      <c r="F192" s="46">
        <f>SUM(F193:F198)</f>
        <v>0</v>
      </c>
    </row>
    <row r="193" spans="2:6" s="31" customFormat="1" x14ac:dyDescent="0.2">
      <c r="B193" s="69" t="s">
        <v>45</v>
      </c>
      <c r="C193" s="70"/>
      <c r="D193" s="70"/>
      <c r="E193" s="12">
        <v>0</v>
      </c>
      <c r="F193" s="20">
        <v>0</v>
      </c>
    </row>
    <row r="194" spans="2:6" s="31" customFormat="1" x14ac:dyDescent="0.2">
      <c r="B194" s="69" t="s">
        <v>46</v>
      </c>
      <c r="C194" s="70"/>
      <c r="D194" s="70"/>
      <c r="E194" s="12">
        <v>0</v>
      </c>
      <c r="F194" s="20">
        <v>0</v>
      </c>
    </row>
    <row r="195" spans="2:6" s="31" customFormat="1" x14ac:dyDescent="0.2">
      <c r="B195" s="69" t="s">
        <v>47</v>
      </c>
      <c r="C195" s="70"/>
      <c r="D195" s="70"/>
      <c r="E195" s="12">
        <v>0</v>
      </c>
      <c r="F195" s="20">
        <v>0</v>
      </c>
    </row>
    <row r="196" spans="2:6" s="31" customFormat="1" x14ac:dyDescent="0.2">
      <c r="B196" s="69" t="s">
        <v>48</v>
      </c>
      <c r="C196" s="70"/>
      <c r="D196" s="70"/>
      <c r="E196" s="12">
        <v>0</v>
      </c>
      <c r="F196" s="20">
        <v>0</v>
      </c>
    </row>
    <row r="197" spans="2:6" s="31" customFormat="1" x14ac:dyDescent="0.2">
      <c r="B197" s="69" t="s">
        <v>49</v>
      </c>
      <c r="C197" s="70"/>
      <c r="D197" s="70"/>
      <c r="E197" s="12">
        <v>0</v>
      </c>
      <c r="F197" s="20">
        <v>0</v>
      </c>
    </row>
    <row r="198" spans="2:6" s="31" customFormat="1" x14ac:dyDescent="0.2">
      <c r="B198" s="69" t="s">
        <v>50</v>
      </c>
      <c r="C198" s="70"/>
      <c r="D198" s="70"/>
      <c r="E198" s="12">
        <v>0</v>
      </c>
      <c r="F198" s="20">
        <v>0</v>
      </c>
    </row>
    <row r="199" spans="2:6" s="31" customFormat="1" x14ac:dyDescent="0.2">
      <c r="B199" s="43" t="s">
        <v>51</v>
      </c>
      <c r="C199" s="44"/>
      <c r="D199" s="44"/>
      <c r="E199" s="45">
        <f>SUM(E200)</f>
        <v>0</v>
      </c>
      <c r="F199" s="46">
        <f>SUM(F200)</f>
        <v>0</v>
      </c>
    </row>
    <row r="200" spans="2:6" s="31" customFormat="1" x14ac:dyDescent="0.2">
      <c r="B200" s="69" t="s">
        <v>52</v>
      </c>
      <c r="C200" s="70"/>
      <c r="D200" s="70"/>
      <c r="E200" s="12">
        <v>0</v>
      </c>
      <c r="F200" s="20">
        <v>0</v>
      </c>
    </row>
    <row r="201" spans="2:6" s="31" customFormat="1" x14ac:dyDescent="0.2">
      <c r="B201" s="64"/>
      <c r="C201" s="65"/>
      <c r="D201" s="65"/>
      <c r="E201" s="12"/>
      <c r="F201" s="20"/>
    </row>
    <row r="202" spans="2:6" s="31" customFormat="1" x14ac:dyDescent="0.2">
      <c r="B202" s="43" t="s">
        <v>53</v>
      </c>
      <c r="C202" s="44"/>
      <c r="D202" s="44"/>
      <c r="E202" s="45">
        <f>SUM(E192,E199,E186,E182,E168,E172)</f>
        <v>0</v>
      </c>
      <c r="F202" s="46">
        <f>SUM(F199,F192,F186,F182,F168,F172)</f>
        <v>0</v>
      </c>
    </row>
    <row r="203" spans="2:6" s="31" customFormat="1" x14ac:dyDescent="0.2">
      <c r="B203" s="53"/>
      <c r="C203" s="54"/>
      <c r="D203" s="54"/>
      <c r="E203" s="12"/>
      <c r="F203" s="20"/>
    </row>
    <row r="204" spans="2:6" s="31" customFormat="1" x14ac:dyDescent="0.2">
      <c r="B204" s="50" t="s">
        <v>54</v>
      </c>
      <c r="C204" s="44"/>
      <c r="D204" s="44"/>
      <c r="E204" s="45">
        <f>E165-E202</f>
        <v>0</v>
      </c>
      <c r="F204" s="46">
        <f>F165-F202</f>
        <v>0</v>
      </c>
    </row>
    <row r="205" spans="2:6" s="31" customFormat="1" ht="12.75" thickBot="1" x14ac:dyDescent="0.25">
      <c r="B205" s="56"/>
      <c r="C205" s="57"/>
      <c r="D205" s="57"/>
      <c r="E205" s="58"/>
      <c r="F205" s="59"/>
    </row>
    <row r="206" spans="2:6" s="31" customFormat="1" x14ac:dyDescent="0.2"/>
    <row r="207" spans="2:6" s="31" customFormat="1" x14ac:dyDescent="0.2">
      <c r="B207" s="33"/>
      <c r="C207" s="32"/>
      <c r="D207" s="32"/>
      <c r="E207" s="32"/>
      <c r="F207" s="32"/>
    </row>
    <row r="208" spans="2:6" s="31" customFormat="1" ht="60.75" customHeight="1" x14ac:dyDescent="0.25">
      <c r="B208" s="66"/>
      <c r="C208" s="66"/>
      <c r="D208" s="35"/>
      <c r="E208" s="67"/>
      <c r="F208" s="67"/>
    </row>
    <row r="209" spans="2:6" s="31" customFormat="1" ht="15" x14ac:dyDescent="0.25">
      <c r="B209" s="68" t="s">
        <v>60</v>
      </c>
      <c r="C209" s="68"/>
      <c r="D209" s="35"/>
      <c r="E209" s="68" t="s">
        <v>61</v>
      </c>
      <c r="F209" s="68"/>
    </row>
    <row r="210" spans="2:6" s="31" customFormat="1" ht="15" x14ac:dyDescent="0.25">
      <c r="B210" s="63" t="s">
        <v>62</v>
      </c>
      <c r="C210" s="63"/>
      <c r="D210" s="35"/>
      <c r="E210" s="63" t="s">
        <v>63</v>
      </c>
      <c r="F210" s="63"/>
    </row>
    <row r="211" spans="2:6" s="31" customFormat="1" x14ac:dyDescent="0.2"/>
    <row r="212" spans="2:6" s="31" customFormat="1" x14ac:dyDescent="0.2"/>
    <row r="213" spans="2:6" s="31" customFormat="1" x14ac:dyDescent="0.2"/>
    <row r="214" spans="2:6" s="31" customFormat="1" x14ac:dyDescent="0.2"/>
    <row r="215" spans="2:6" s="31" customFormat="1" x14ac:dyDescent="0.2"/>
    <row r="216" spans="2:6" s="31" customFormat="1" x14ac:dyDescent="0.2"/>
    <row r="217" spans="2:6" s="31" customFormat="1" x14ac:dyDescent="0.2"/>
    <row r="218" spans="2:6" s="31" customFormat="1" x14ac:dyDescent="0.2"/>
    <row r="219" spans="2:6" s="31" customFormat="1" x14ac:dyDescent="0.2"/>
    <row r="220" spans="2:6" s="31" customFormat="1" x14ac:dyDescent="0.2"/>
    <row r="221" spans="2:6" s="31" customFormat="1" x14ac:dyDescent="0.2"/>
    <row r="222" spans="2:6" s="31" customFormat="1" x14ac:dyDescent="0.2"/>
    <row r="223" spans="2:6" s="31" customFormat="1" x14ac:dyDescent="0.2"/>
    <row r="224" spans="2:6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</sheetData>
  <sheetProtection algorithmName="SHA-512" hashValue="UVVcI054XE2ewt+vBijyPLMTflTP4HQIWB3X9xw/qu3b1yTPAb5i/Rh9fPadtJYvC+gWZNhxbZ3cMK4pwztw8Q==" saltValue="5QzaNT7pRgE9yIJV6MVSAw==" spinCount="100000" sheet="1" formatCells="0" formatColumns="0" formatRows="0"/>
  <mergeCells count="113">
    <mergeCell ref="B61:D61"/>
    <mergeCell ref="B48:D48"/>
    <mergeCell ref="B49:D49"/>
    <mergeCell ref="B50:D50"/>
    <mergeCell ref="B51:D51"/>
    <mergeCell ref="B53:D53"/>
    <mergeCell ref="B54:D54"/>
    <mergeCell ref="B55:D55"/>
    <mergeCell ref="B56:D56"/>
    <mergeCell ref="B57:D57"/>
    <mergeCell ref="B58:D58"/>
    <mergeCell ref="B60:D60"/>
    <mergeCell ref="B33:D33"/>
    <mergeCell ref="B2:F2"/>
    <mergeCell ref="B3:F3"/>
    <mergeCell ref="B4:F4"/>
    <mergeCell ref="B15:D15"/>
    <mergeCell ref="B16:D16"/>
    <mergeCell ref="B6:C6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H72:I72"/>
    <mergeCell ref="H73:I73"/>
    <mergeCell ref="B72:F72"/>
    <mergeCell ref="B73:F73"/>
    <mergeCell ref="B68:C68"/>
    <mergeCell ref="E68:F68"/>
    <mergeCell ref="B69:C69"/>
    <mergeCell ref="E69:F69"/>
    <mergeCell ref="B70:C70"/>
    <mergeCell ref="E70:F70"/>
    <mergeCell ref="B104:D104"/>
    <mergeCell ref="B105:D105"/>
    <mergeCell ref="B106:D106"/>
    <mergeCell ref="B107:D107"/>
    <mergeCell ref="B108:D108"/>
    <mergeCell ref="B74:F74"/>
    <mergeCell ref="B76:C76"/>
    <mergeCell ref="B85:D85"/>
    <mergeCell ref="B86:D86"/>
    <mergeCell ref="B103:D103"/>
    <mergeCell ref="B115:D115"/>
    <mergeCell ref="B117:D117"/>
    <mergeCell ref="B118:D118"/>
    <mergeCell ref="B119:D119"/>
    <mergeCell ref="B120:D120"/>
    <mergeCell ref="B109:D109"/>
    <mergeCell ref="B110:D110"/>
    <mergeCell ref="B111:D111"/>
    <mergeCell ref="B113:D113"/>
    <mergeCell ref="B114:D114"/>
    <mergeCell ref="B127:D127"/>
    <mergeCell ref="B128:D128"/>
    <mergeCell ref="B130:D130"/>
    <mergeCell ref="B131:D131"/>
    <mergeCell ref="B138:C138"/>
    <mergeCell ref="B121:D121"/>
    <mergeCell ref="B123:D123"/>
    <mergeCell ref="B124:D124"/>
    <mergeCell ref="B125:D125"/>
    <mergeCell ref="B126:D126"/>
    <mergeCell ref="B142:F142"/>
    <mergeCell ref="B143:F143"/>
    <mergeCell ref="B144:F144"/>
    <mergeCell ref="B146:C146"/>
    <mergeCell ref="B155:D155"/>
    <mergeCell ref="E138:F138"/>
    <mergeCell ref="B139:C139"/>
    <mergeCell ref="E139:F139"/>
    <mergeCell ref="B140:C140"/>
    <mergeCell ref="E140:F140"/>
    <mergeCell ref="B177:D177"/>
    <mergeCell ref="B178:D178"/>
    <mergeCell ref="B179:D179"/>
    <mergeCell ref="B180:D180"/>
    <mergeCell ref="B181:D181"/>
    <mergeCell ref="B156:D156"/>
    <mergeCell ref="B173:D173"/>
    <mergeCell ref="B174:D174"/>
    <mergeCell ref="B175:D175"/>
    <mergeCell ref="B176:D176"/>
    <mergeCell ref="B189:D189"/>
    <mergeCell ref="B190:D190"/>
    <mergeCell ref="B191:D191"/>
    <mergeCell ref="B193:D193"/>
    <mergeCell ref="B194:D194"/>
    <mergeCell ref="B183:D183"/>
    <mergeCell ref="B184:D184"/>
    <mergeCell ref="B185:D185"/>
    <mergeCell ref="B187:D187"/>
    <mergeCell ref="B188:D188"/>
    <mergeCell ref="B210:C210"/>
    <mergeCell ref="E210:F210"/>
    <mergeCell ref="B201:D201"/>
    <mergeCell ref="B208:C208"/>
    <mergeCell ref="E208:F208"/>
    <mergeCell ref="B209:C209"/>
    <mergeCell ref="E209:F209"/>
    <mergeCell ref="B195:D195"/>
    <mergeCell ref="B196:D196"/>
    <mergeCell ref="B197:D197"/>
    <mergeCell ref="B198:D198"/>
    <mergeCell ref="B200:D200"/>
  </mergeCells>
  <pageMargins left="0.25" right="0.25" top="0.75" bottom="0.75" header="0.3" footer="0.3"/>
  <pageSetup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RecursosFinancieros</cp:lastModifiedBy>
  <cp:lastPrinted>2020-10-20T19:01:59Z</cp:lastPrinted>
  <dcterms:created xsi:type="dcterms:W3CDTF">2019-12-03T18:18:01Z</dcterms:created>
  <dcterms:modified xsi:type="dcterms:W3CDTF">2020-10-20T19:03:22Z</dcterms:modified>
</cp:coreProperties>
</file>