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15 " sheetId="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41" i="4" l="1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D41" i="4"/>
  <c r="C41" i="4"/>
  <c r="B41" i="4"/>
  <c r="A40" i="4"/>
  <c r="A39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</calcChain>
</file>

<file path=xl/sharedStrings.xml><?xml version="1.0" encoding="utf-8"?>
<sst xmlns="http://schemas.openxmlformats.org/spreadsheetml/2006/main" count="14" uniqueCount="14">
  <si>
    <t>RF-01</t>
  </si>
  <si>
    <t>INSTITUTO MUNICIPAL DE PENSIONES</t>
  </si>
  <si>
    <t xml:space="preserve">I N G R E S O S </t>
  </si>
  <si>
    <t>OCT</t>
  </si>
  <si>
    <t>NOV</t>
  </si>
  <si>
    <t>DIC</t>
  </si>
  <si>
    <t>Subsidio Eventuales S/Convenio</t>
  </si>
  <si>
    <t>T O TA L</t>
  </si>
  <si>
    <t>TRIMESTRE</t>
  </si>
  <si>
    <t>INGRESOS RECIBIDO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</si>
  <si>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</si>
  <si>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</si>
  <si>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CUARTO TRIMESTRE DEL 2015</t>
  </si>
  <si>
    <t>FRACCION XLIII INGRESO RECIBIDOS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</si>
</sst>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4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/>
    <xf numFmtId="41" fontId="12" fillId="2" borderId="1" xfId="2" applyFont="1" applyFill="1" applyBorder="1"/>
    <xf numFmtId="0" fontId="7" fillId="2" borderId="2" xfId="1" applyFont="1" applyFill="1" applyBorder="1" applyAlignment="1">
      <alignment horizontal="right"/>
    </xf>
    <xf numFmtId="165" fontId="7" fillId="2" borderId="1" xfId="3" applyNumberFormat="1" applyFont="1" applyFill="1" applyBorder="1"/>
    <xf numFmtId="41" fontId="4" fillId="2" borderId="0" xfId="1" applyNumberFormat="1" applyFont="1" applyFill="1"/>
    <xf numFmtId="0" fontId="0" fillId="3" borderId="0" xfId="0" applyFill="1"/>
    <xf numFmtId="0" fontId="3" fillId="3" borderId="4" xfId="1" applyFont="1" applyFill="1" applyBorder="1" applyAlignment="1">
      <alignment horizontal="left"/>
    </xf>
    <xf numFmtId="0" fontId="4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6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0" xfId="0" applyFill="1" applyBorder="1"/>
    <xf numFmtId="0" fontId="0" fillId="3" borderId="6" xfId="0" applyFill="1" applyBorder="1"/>
    <xf numFmtId="0" fontId="1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8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12" fillId="3" borderId="0" xfId="1" applyFont="1" applyFill="1" applyBorder="1" applyAlignment="1">
      <alignment horizontal="left"/>
    </xf>
    <xf numFmtId="0" fontId="13" fillId="3" borderId="0" xfId="1" applyFont="1" applyFill="1" applyBorder="1"/>
    <xf numFmtId="0" fontId="12" fillId="3" borderId="0" xfId="1" applyFont="1" applyFill="1" applyBorder="1"/>
    <xf numFmtId="0" fontId="11" fillId="3" borderId="0" xfId="1" applyFont="1" applyFill="1" applyBorder="1"/>
    <xf numFmtId="0" fontId="16" fillId="3" borderId="0" xfId="1" applyFont="1" applyFill="1" applyBorder="1" applyAlignment="1">
      <alignment horizontal="left"/>
    </xf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3" xfId="2" applyFont="1" applyFill="1" applyBorder="1"/>
    <xf numFmtId="0" fontId="13" fillId="3" borderId="3" xfId="1" applyFont="1" applyFill="1" applyBorder="1"/>
    <xf numFmtId="0" fontId="12" fillId="3" borderId="3" xfId="1" applyFont="1" applyFill="1" applyBorder="1"/>
    <xf numFmtId="0" fontId="11" fillId="3" borderId="3" xfId="1" applyFont="1" applyFill="1" applyBorder="1"/>
    <xf numFmtId="0" fontId="0" fillId="3" borderId="3" xfId="0" applyFill="1" applyBorder="1"/>
    <xf numFmtId="0" fontId="0" fillId="3" borderId="7" xfId="0" applyFill="1" applyBorder="1"/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~1/AppData/Local/Temp/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14">
          <cell r="K14" t="str">
            <v>Aport.10% Serv.Med. Emp. DIF</v>
          </cell>
        </row>
        <row r="15">
          <cell r="K15" t="str">
            <v>Aport.10% Serv.Med. Emp. ICM</v>
          </cell>
        </row>
        <row r="16">
          <cell r="K16" t="str">
            <v>Aport.10% Serv.Med. Emp. IMPLAN</v>
          </cell>
        </row>
        <row r="17">
          <cell r="K17" t="str">
            <v>Aport.10% Serv.Med. Emp. CAPPSI</v>
          </cell>
        </row>
        <row r="18">
          <cell r="K18" t="str">
            <v>Aport.10% Serv.Med. Viudas Seg. Pub.</v>
          </cell>
        </row>
        <row r="19">
          <cell r="K19" t="str">
            <v>Aport.10% Serv.Med. Emp. IMCFD</v>
          </cell>
        </row>
        <row r="20">
          <cell r="K20" t="str">
            <v>Aport.10% Serv.Med. Emp. IMM</v>
          </cell>
        </row>
        <row r="21">
          <cell r="K21" t="str">
            <v>Ret.10% Serv.Med. Emp.Presidencia</v>
          </cell>
        </row>
        <row r="22">
          <cell r="K22" t="str">
            <v>Ret.10% Serv.Med. Emp.IMPE</v>
          </cell>
        </row>
        <row r="23">
          <cell r="K23" t="str">
            <v>Ret.7% Serv.Med. Pens. y Jub.</v>
          </cell>
        </row>
        <row r="24">
          <cell r="K24" t="str">
            <v>Ret.10% Serv.Med. Emp.CUM</v>
          </cell>
        </row>
        <row r="25">
          <cell r="K25" t="str">
            <v>Ret.10% Serv.Med. Emp. DIF</v>
          </cell>
        </row>
        <row r="26">
          <cell r="K26" t="str">
            <v>Ret.10% Serv.Med. Emp. ICM</v>
          </cell>
        </row>
        <row r="27">
          <cell r="K27" t="str">
            <v>Ret.10% Serv.Med. Emp. IMPLAN</v>
          </cell>
        </row>
        <row r="28">
          <cell r="K28" t="str">
            <v>Ret.10% Serv.Med. Emp. CAPPSI</v>
          </cell>
        </row>
        <row r="29">
          <cell r="K29" t="str">
            <v>Ret.10% Serv.Med. Viudas Seg. Pub.</v>
          </cell>
        </row>
        <row r="30">
          <cell r="K30" t="str">
            <v>Ret.10% Serv.Med. Emp. IMCFD</v>
          </cell>
        </row>
        <row r="31">
          <cell r="K31" t="str">
            <v>Ret.10% Serv.Med. Emp. IMM</v>
          </cell>
        </row>
        <row r="32">
          <cell r="K32" t="str">
            <v>Subsidio para Servicio Médico</v>
          </cell>
        </row>
        <row r="33">
          <cell r="K33" t="str">
            <v>Aportaciones Proveedores</v>
          </cell>
        </row>
        <row r="34">
          <cell r="K34" t="str">
            <v>Aportacion Fideicomiso</v>
          </cell>
        </row>
        <row r="35">
          <cell r="K35" t="str">
            <v>Subsidio Eventuales S/Convenio</v>
          </cell>
        </row>
        <row r="36">
          <cell r="K36" t="str">
            <v>Intereses Cuentas Bancarias</v>
          </cell>
        </row>
        <row r="38">
          <cell r="K38" t="str">
            <v>T O TA L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I18" sqref="I18"/>
    </sheetView>
  </sheetViews>
  <sheetFormatPr baseColWidth="10" defaultRowHeight="15" x14ac:dyDescent="0.25"/>
  <cols>
    <col min="1" max="1" width="56" bestFit="1" customWidth="1"/>
    <col min="2" max="4" width="11.28515625" bestFit="1" customWidth="1"/>
    <col min="5" max="5" width="11.28515625" customWidth="1"/>
  </cols>
  <sheetData>
    <row r="1" spans="1:9" s="14" customFormat="1" ht="15.75" x14ac:dyDescent="0.25">
      <c r="A1" s="15" t="s">
        <v>0</v>
      </c>
      <c r="B1" s="16"/>
      <c r="C1" s="17"/>
      <c r="D1" s="18"/>
      <c r="E1" s="16"/>
      <c r="F1" s="18"/>
      <c r="G1" s="19"/>
      <c r="H1" s="19"/>
      <c r="I1" s="20"/>
    </row>
    <row r="2" spans="1:9" s="14" customFormat="1" x14ac:dyDescent="0.25">
      <c r="A2" s="21"/>
      <c r="B2" s="22"/>
      <c r="C2" s="23"/>
      <c r="D2" s="24"/>
      <c r="E2" s="22"/>
      <c r="F2" s="24"/>
      <c r="G2" s="25"/>
      <c r="H2" s="25"/>
      <c r="I2" s="26"/>
    </row>
    <row r="3" spans="1:9" ht="21" x14ac:dyDescent="0.35">
      <c r="A3" s="27" t="s">
        <v>1</v>
      </c>
      <c r="B3" s="22"/>
      <c r="C3" s="23"/>
      <c r="D3" s="24"/>
      <c r="E3" s="22"/>
      <c r="F3" s="24"/>
      <c r="G3" s="22"/>
      <c r="H3" s="25"/>
      <c r="I3" s="26"/>
    </row>
    <row r="4" spans="1:9" x14ac:dyDescent="0.25">
      <c r="A4" s="28"/>
      <c r="B4" s="22"/>
      <c r="C4" s="23"/>
      <c r="D4" s="24"/>
      <c r="E4" s="22"/>
      <c r="F4" s="24"/>
      <c r="G4" s="22"/>
      <c r="H4" s="25"/>
      <c r="I4" s="26"/>
    </row>
    <row r="5" spans="1:9" x14ac:dyDescent="0.25">
      <c r="A5" s="29" t="s">
        <v>9</v>
      </c>
      <c r="B5" s="48" t="s">
        <v>10</v>
      </c>
      <c r="C5" s="48"/>
      <c r="D5" s="48"/>
      <c r="E5" s="48"/>
      <c r="F5" s="48"/>
      <c r="G5" s="22"/>
      <c r="H5" s="25"/>
      <c r="I5" s="26"/>
    </row>
    <row r="6" spans="1:9" x14ac:dyDescent="0.25">
      <c r="A6" s="29" t="s">
        <v>12</v>
      </c>
      <c r="B6" s="14"/>
      <c r="C6" s="14"/>
      <c r="D6" s="14"/>
      <c r="E6" s="14"/>
      <c r="F6" s="14"/>
      <c r="G6" s="22"/>
      <c r="H6" s="25"/>
      <c r="I6" s="26"/>
    </row>
    <row r="7" spans="1:9" x14ac:dyDescent="0.25">
      <c r="A7" s="29"/>
      <c r="B7" s="30"/>
      <c r="C7" s="31"/>
      <c r="D7" s="32"/>
      <c r="E7" s="30"/>
      <c r="F7" s="32"/>
      <c r="G7" s="33"/>
      <c r="H7" s="25"/>
      <c r="I7" s="26"/>
    </row>
    <row r="8" spans="1:9" x14ac:dyDescent="0.25">
      <c r="A8" s="34" t="s">
        <v>11</v>
      </c>
      <c r="B8" s="35"/>
      <c r="C8" s="36"/>
      <c r="D8" s="35"/>
      <c r="E8" s="37"/>
      <c r="F8" s="35"/>
      <c r="G8" s="30"/>
      <c r="H8" s="25"/>
      <c r="I8" s="26"/>
    </row>
    <row r="9" spans="1:9" x14ac:dyDescent="0.25">
      <c r="A9" s="38" t="s">
        <v>13</v>
      </c>
      <c r="B9" s="39"/>
      <c r="C9" s="40"/>
      <c r="D9" s="39"/>
      <c r="E9" s="41"/>
      <c r="F9" s="39"/>
      <c r="G9" s="41"/>
      <c r="H9" s="25"/>
      <c r="I9" s="26"/>
    </row>
    <row r="10" spans="1:9" ht="15.75" thickBot="1" x14ac:dyDescent="0.3">
      <c r="A10" s="42"/>
      <c r="B10" s="43"/>
      <c r="C10" s="44"/>
      <c r="D10" s="43"/>
      <c r="E10" s="45"/>
      <c r="F10" s="43"/>
      <c r="G10" s="45"/>
      <c r="H10" s="46"/>
      <c r="I10" s="47"/>
    </row>
    <row r="11" spans="1:9" x14ac:dyDescent="0.25">
      <c r="A11" s="2"/>
      <c r="B11" s="3"/>
      <c r="C11" s="3"/>
      <c r="D11" s="3"/>
      <c r="E11" s="3"/>
    </row>
    <row r="12" spans="1:9" x14ac:dyDescent="0.25">
      <c r="A12" s="4" t="s">
        <v>2</v>
      </c>
      <c r="B12" s="5"/>
      <c r="C12" s="5"/>
      <c r="D12" s="5"/>
      <c r="E12" s="5"/>
    </row>
    <row r="13" spans="1:9" x14ac:dyDescent="0.25">
      <c r="A13" s="7"/>
      <c r="B13" s="8" t="s">
        <v>3</v>
      </c>
      <c r="C13" s="8" t="s">
        <v>4</v>
      </c>
      <c r="D13" s="8" t="s">
        <v>5</v>
      </c>
      <c r="E13" s="8" t="s">
        <v>8</v>
      </c>
    </row>
    <row r="14" spans="1:9" x14ac:dyDescent="0.25">
      <c r="A14" s="9" t="str">
        <f>'[1]PPTO 2015'!K13</f>
        <v>Aport.10% Serv.Med. Emp.CUM</v>
      </c>
      <c r="B14" s="10">
        <v>3987065.17</v>
      </c>
      <c r="C14" s="10">
        <v>3968505.08</v>
      </c>
      <c r="D14" s="10">
        <v>4172297.09</v>
      </c>
      <c r="E14" s="10">
        <f>+D14+C14+B14</f>
        <v>12127867.34</v>
      </c>
    </row>
    <row r="15" spans="1:9" x14ac:dyDescent="0.25">
      <c r="A15" s="9" t="str">
        <f>'[1]PPTO 2015'!K14</f>
        <v>Aport.10% Serv.Med. Emp. DIF</v>
      </c>
      <c r="B15" s="10">
        <v>397204.39</v>
      </c>
      <c r="C15" s="10">
        <v>397095.18</v>
      </c>
      <c r="D15" s="10">
        <v>396473.36</v>
      </c>
      <c r="E15" s="10">
        <f t="shared" ref="E15:E40" si="0">+D15+C15+B15</f>
        <v>1190772.9300000002</v>
      </c>
    </row>
    <row r="16" spans="1:9" x14ac:dyDescent="0.25">
      <c r="A16" s="9" t="str">
        <f>'[1]PPTO 2015'!K15</f>
        <v>Aport.10% Serv.Med. Emp. ICM</v>
      </c>
      <c r="B16" s="10">
        <v>123425.42</v>
      </c>
      <c r="C16" s="10">
        <v>124710.44</v>
      </c>
      <c r="D16" s="10">
        <v>137825.54999999999</v>
      </c>
      <c r="E16" s="10">
        <f t="shared" si="0"/>
        <v>385961.41</v>
      </c>
    </row>
    <row r="17" spans="1:5" x14ac:dyDescent="0.25">
      <c r="A17" s="9" t="str">
        <f>'[1]PPTO 2015'!K16</f>
        <v>Aport.10% Serv.Med. Emp. IMPLAN</v>
      </c>
      <c r="B17" s="10">
        <v>73107.34</v>
      </c>
      <c r="C17" s="10">
        <v>74854.31</v>
      </c>
      <c r="D17" s="10">
        <v>75300</v>
      </c>
      <c r="E17" s="10">
        <f t="shared" si="0"/>
        <v>223261.65</v>
      </c>
    </row>
    <row r="18" spans="1:5" x14ac:dyDescent="0.25">
      <c r="A18" s="9" t="str">
        <f>'[1]PPTO 2015'!K17</f>
        <v>Aport.10% Serv.Med. Emp. CAPPSI</v>
      </c>
      <c r="B18" s="10">
        <v>111710.45</v>
      </c>
      <c r="C18" s="10">
        <v>109707.81</v>
      </c>
      <c r="D18" s="10">
        <v>110600</v>
      </c>
      <c r="E18" s="10">
        <f t="shared" si="0"/>
        <v>332018.26</v>
      </c>
    </row>
    <row r="19" spans="1:5" x14ac:dyDescent="0.25">
      <c r="A19" s="9" t="str">
        <f>'[1]PPTO 2015'!K18</f>
        <v>Aport.10% Serv.Med. Viudas Seg. Pub.</v>
      </c>
      <c r="B19" s="10">
        <v>29208.42</v>
      </c>
      <c r="C19" s="10">
        <v>28163.59</v>
      </c>
      <c r="D19" s="10">
        <v>28571.46</v>
      </c>
      <c r="E19" s="10">
        <f t="shared" si="0"/>
        <v>85943.47</v>
      </c>
    </row>
    <row r="20" spans="1:5" x14ac:dyDescent="0.25">
      <c r="A20" s="9" t="str">
        <f>'[1]PPTO 2015'!K19</f>
        <v>Aport.10% Serv.Med. Emp. IMCFD</v>
      </c>
      <c r="B20" s="10">
        <v>37366.410000000003</v>
      </c>
      <c r="C20" s="10">
        <v>33627.14</v>
      </c>
      <c r="D20" s="10">
        <v>33600</v>
      </c>
      <c r="E20" s="10">
        <f t="shared" si="0"/>
        <v>104593.55</v>
      </c>
    </row>
    <row r="21" spans="1:5" x14ac:dyDescent="0.25">
      <c r="A21" s="9" t="str">
        <f>'[1]PPTO 2015'!K20</f>
        <v>Aport.10% Serv.Med. Emp. IMM</v>
      </c>
      <c r="B21" s="10">
        <v>22272.37</v>
      </c>
      <c r="C21" s="10">
        <v>22272.37</v>
      </c>
      <c r="D21" s="10">
        <v>22272.37</v>
      </c>
      <c r="E21" s="10">
        <f t="shared" si="0"/>
        <v>66817.11</v>
      </c>
    </row>
    <row r="22" spans="1:5" x14ac:dyDescent="0.25">
      <c r="A22" s="9" t="str">
        <f>'[1]PPTO 2015'!K21</f>
        <v>Ret.10% Serv.Med. Emp.Presidencia</v>
      </c>
      <c r="B22" s="10">
        <v>97277.04</v>
      </c>
      <c r="C22" s="10">
        <v>97801.32</v>
      </c>
      <c r="D22" s="10">
        <v>100327.6</v>
      </c>
      <c r="E22" s="10">
        <f t="shared" si="0"/>
        <v>295405.96000000002</v>
      </c>
    </row>
    <row r="23" spans="1:5" x14ac:dyDescent="0.25">
      <c r="A23" s="9" t="str">
        <f>'[1]PPTO 2015'!K22</f>
        <v>Ret.10% Serv.Med. Emp.IMPE</v>
      </c>
      <c r="B23" s="10">
        <v>30738.2</v>
      </c>
      <c r="C23" s="10">
        <v>30564.38</v>
      </c>
      <c r="D23" s="10">
        <v>30500</v>
      </c>
      <c r="E23" s="10">
        <f t="shared" si="0"/>
        <v>91802.58</v>
      </c>
    </row>
    <row r="24" spans="1:5" x14ac:dyDescent="0.25">
      <c r="A24" s="9" t="str">
        <f>'[1]PPTO 2015'!K23</f>
        <v>Ret.7% Serv.Med. Pens. y Jub.</v>
      </c>
      <c r="B24" s="10">
        <v>3987065.17</v>
      </c>
      <c r="C24" s="10">
        <v>3968505.08</v>
      </c>
      <c r="D24" s="10">
        <v>4172297.09</v>
      </c>
      <c r="E24" s="10">
        <f t="shared" si="0"/>
        <v>12127867.34</v>
      </c>
    </row>
    <row r="25" spans="1:5" x14ac:dyDescent="0.25">
      <c r="A25" s="9" t="str">
        <f>'[1]PPTO 2015'!K24</f>
        <v>Ret.10% Serv.Med. Emp.CUM</v>
      </c>
      <c r="B25" s="10">
        <v>266162.34999999998</v>
      </c>
      <c r="C25" s="10">
        <v>269032.05</v>
      </c>
      <c r="D25" s="10">
        <v>299309.11</v>
      </c>
      <c r="E25" s="10">
        <f t="shared" si="0"/>
        <v>834503.50999999989</v>
      </c>
    </row>
    <row r="26" spans="1:5" x14ac:dyDescent="0.25">
      <c r="A26" s="9" t="str">
        <f>'[1]PPTO 2015'!K25</f>
        <v>Ret.10% Serv.Med. Emp. DIF</v>
      </c>
      <c r="B26" s="10">
        <v>397204.39</v>
      </c>
      <c r="C26" s="10">
        <v>397095.18</v>
      </c>
      <c r="D26" s="10">
        <v>396473.36</v>
      </c>
      <c r="E26" s="10">
        <f t="shared" si="0"/>
        <v>1190772.9300000002</v>
      </c>
    </row>
    <row r="27" spans="1:5" x14ac:dyDescent="0.25">
      <c r="A27" s="9" t="str">
        <f>'[1]PPTO 2015'!K26</f>
        <v>Ret.10% Serv.Med. Emp. ICM</v>
      </c>
      <c r="B27" s="10">
        <v>123425.42</v>
      </c>
      <c r="C27" s="10">
        <v>124710.44</v>
      </c>
      <c r="D27" s="10">
        <v>137825.54999999999</v>
      </c>
      <c r="E27" s="10">
        <f t="shared" si="0"/>
        <v>385961.41</v>
      </c>
    </row>
    <row r="28" spans="1:5" x14ac:dyDescent="0.25">
      <c r="A28" s="9" t="str">
        <f>'[1]PPTO 2015'!K27</f>
        <v>Ret.10% Serv.Med. Emp. IMPLAN</v>
      </c>
      <c r="B28" s="10">
        <v>73107.34</v>
      </c>
      <c r="C28" s="10">
        <v>74854.31</v>
      </c>
      <c r="D28" s="10">
        <v>75300</v>
      </c>
      <c r="E28" s="10">
        <f t="shared" si="0"/>
        <v>223261.65</v>
      </c>
    </row>
    <row r="29" spans="1:5" x14ac:dyDescent="0.25">
      <c r="A29" s="9" t="str">
        <f>'[1]PPTO 2015'!K28</f>
        <v>Ret.10% Serv.Med. Emp. CAPPSI</v>
      </c>
      <c r="B29" s="10">
        <v>111710.45</v>
      </c>
      <c r="C29" s="10">
        <v>109707.81</v>
      </c>
      <c r="D29" s="10">
        <v>110600</v>
      </c>
      <c r="E29" s="10">
        <f t="shared" si="0"/>
        <v>332018.26</v>
      </c>
    </row>
    <row r="30" spans="1:5" x14ac:dyDescent="0.25">
      <c r="A30" s="9" t="str">
        <f>'[1]PPTO 2015'!K29</f>
        <v>Ret.10% Serv.Med. Viudas Seg. Pub.</v>
      </c>
      <c r="B30" s="10">
        <v>29208.42</v>
      </c>
      <c r="C30" s="10">
        <v>28163.59</v>
      </c>
      <c r="D30" s="10">
        <v>28571.46</v>
      </c>
      <c r="E30" s="10">
        <f t="shared" si="0"/>
        <v>85943.47</v>
      </c>
    </row>
    <row r="31" spans="1:5" x14ac:dyDescent="0.25">
      <c r="A31" s="9" t="str">
        <f>'[1]PPTO 2015'!K30</f>
        <v>Ret.10% Serv.Med. Emp. IMCFD</v>
      </c>
      <c r="B31" s="10">
        <v>37366.410000000003</v>
      </c>
      <c r="C31" s="10">
        <v>33627.14</v>
      </c>
      <c r="D31" s="10">
        <v>33600</v>
      </c>
      <c r="E31" s="10">
        <f t="shared" si="0"/>
        <v>104593.55</v>
      </c>
    </row>
    <row r="32" spans="1:5" x14ac:dyDescent="0.25">
      <c r="A32" s="9" t="str">
        <f>'[1]PPTO 2015'!K31</f>
        <v>Ret.10% Serv.Med. Emp. IMM</v>
      </c>
      <c r="B32" s="10">
        <v>22272.37</v>
      </c>
      <c r="C32" s="10">
        <v>22272.37</v>
      </c>
      <c r="D32" s="10">
        <v>22272.37</v>
      </c>
      <c r="E32" s="10">
        <f t="shared" si="0"/>
        <v>66817.11</v>
      </c>
    </row>
    <row r="33" spans="1:5" x14ac:dyDescent="0.25">
      <c r="A33" s="9" t="str">
        <f>'[1]PPTO 2015'!K32</f>
        <v>Subsidio para Servicio Médico</v>
      </c>
      <c r="B33" s="10">
        <v>97277.04</v>
      </c>
      <c r="C33" s="10">
        <v>97801.32</v>
      </c>
      <c r="D33" s="10">
        <v>100327.6</v>
      </c>
      <c r="E33" s="10">
        <f t="shared" si="0"/>
        <v>295405.96000000002</v>
      </c>
    </row>
    <row r="34" spans="1:5" x14ac:dyDescent="0.25">
      <c r="A34" s="9" t="str">
        <f>'[1]PPTO 2015'!K33</f>
        <v>Aportaciones Proveedores</v>
      </c>
      <c r="B34" s="10">
        <v>30738.2</v>
      </c>
      <c r="C34" s="10">
        <v>30564.38</v>
      </c>
      <c r="D34" s="10">
        <v>30500</v>
      </c>
      <c r="E34" s="10">
        <f t="shared" si="0"/>
        <v>91802.58</v>
      </c>
    </row>
    <row r="35" spans="1:5" x14ac:dyDescent="0.25">
      <c r="A35" s="9" t="str">
        <f>'[1]PPTO 2015'!K34</f>
        <v>Aportacion Fideicomiso</v>
      </c>
      <c r="B35" s="10">
        <v>3734828</v>
      </c>
      <c r="C35" s="10">
        <v>2734828</v>
      </c>
      <c r="D35" s="10">
        <v>2734828</v>
      </c>
      <c r="E35" s="10">
        <f t="shared" si="0"/>
        <v>9204484</v>
      </c>
    </row>
    <row r="36" spans="1:5" x14ac:dyDescent="0.25">
      <c r="A36" s="9" t="str">
        <f>'[1]PPTO 2015'!K35</f>
        <v>Subsidio Eventuales S/Convenio</v>
      </c>
      <c r="B36" s="10">
        <v>0</v>
      </c>
      <c r="C36" s="10">
        <v>123000</v>
      </c>
      <c r="D36" s="10">
        <v>0</v>
      </c>
      <c r="E36" s="10">
        <f t="shared" si="0"/>
        <v>123000</v>
      </c>
    </row>
    <row r="37" spans="1:5" x14ac:dyDescent="0.25">
      <c r="A37" s="9" t="str">
        <f>'[1]PPTO 2015'!K36</f>
        <v>Intereses Cuentas Bancarias</v>
      </c>
      <c r="B37" s="10">
        <v>0</v>
      </c>
      <c r="C37" s="10">
        <v>0</v>
      </c>
      <c r="D37" s="10">
        <v>0</v>
      </c>
      <c r="E37" s="10">
        <f t="shared" si="0"/>
        <v>0</v>
      </c>
    </row>
    <row r="38" spans="1:5" x14ac:dyDescent="0.25">
      <c r="A38" s="9" t="s">
        <v>6</v>
      </c>
      <c r="B38" s="10">
        <v>1100000</v>
      </c>
      <c r="C38" s="10">
        <v>1100000</v>
      </c>
      <c r="D38" s="10">
        <v>1100000</v>
      </c>
      <c r="E38" s="10">
        <f t="shared" si="0"/>
        <v>3300000</v>
      </c>
    </row>
    <row r="39" spans="1:5" x14ac:dyDescent="0.25">
      <c r="A39" s="9" t="str">
        <f>'[1]PPTO 2015'!K38</f>
        <v>T O TA L</v>
      </c>
      <c r="B39" s="10">
        <v>21484.27</v>
      </c>
      <c r="C39" s="10">
        <v>20781.53</v>
      </c>
      <c r="D39" s="10">
        <v>20427.07</v>
      </c>
      <c r="E39" s="10">
        <f t="shared" si="0"/>
        <v>62692.869999999995</v>
      </c>
    </row>
    <row r="40" spans="1:5" x14ac:dyDescent="0.25">
      <c r="A40" s="9">
        <f>'[1]PPTO 2015'!K39</f>
        <v>0</v>
      </c>
      <c r="B40" s="10">
        <v>0.6</v>
      </c>
      <c r="C40" s="10">
        <v>18000</v>
      </c>
      <c r="D40" s="10">
        <v>-17999.21</v>
      </c>
      <c r="E40" s="10">
        <f t="shared" si="0"/>
        <v>1.3900000000008732</v>
      </c>
    </row>
    <row r="41" spans="1:5" x14ac:dyDescent="0.25">
      <c r="A41" s="11" t="s">
        <v>7</v>
      </c>
      <c r="B41" s="12">
        <f t="shared" ref="B41:D41" si="1">SUM(B14:B40)</f>
        <v>14941225.639999995</v>
      </c>
      <c r="C41" s="12">
        <f t="shared" si="1"/>
        <v>14040244.82</v>
      </c>
      <c r="D41" s="12">
        <f t="shared" si="1"/>
        <v>14352099.829999998</v>
      </c>
      <c r="E41" s="12">
        <f>SUM(E14:E40)</f>
        <v>43333570.289999999</v>
      </c>
    </row>
    <row r="42" spans="1:5" x14ac:dyDescent="0.25">
      <c r="A42" s="6"/>
      <c r="B42" s="5"/>
      <c r="C42" s="5"/>
      <c r="D42" s="5"/>
      <c r="E42" s="5"/>
    </row>
    <row r="43" spans="1:5" x14ac:dyDescent="0.25">
      <c r="A43" s="1"/>
      <c r="B43" s="13"/>
      <c r="C43" s="13"/>
      <c r="D43" s="13"/>
      <c r="E43" s="13"/>
    </row>
  </sheetData>
  <mergeCells count="1"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Soporte_Farmacia</cp:lastModifiedBy>
  <dcterms:created xsi:type="dcterms:W3CDTF">2018-07-17T23:51:56Z</dcterms:created>
  <dcterms:modified xsi:type="dcterms:W3CDTF">2018-07-18T01:10:40Z</dcterms:modified>
</cp:coreProperties>
</file>