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7755"/>
  </bookViews>
  <sheets>
    <sheet name="4TO TRIMESTRE" sheetId="1" r:id="rId1"/>
  </sheets>
  <calcPr calcId="145621"/>
</workbook>
</file>

<file path=xl/calcChain.xml><?xml version="1.0" encoding="utf-8"?>
<calcChain xmlns="http://schemas.openxmlformats.org/spreadsheetml/2006/main">
  <c r="R16" i="1" l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S15" i="1"/>
  <c r="R15" i="1"/>
</calcChain>
</file>

<file path=xl/sharedStrings.xml><?xml version="1.0" encoding="utf-8"?>
<sst xmlns="http://schemas.openxmlformats.org/spreadsheetml/2006/main" count="62" uniqueCount="39">
  <si>
    <t>RF-01</t>
  </si>
  <si>
    <t>INSTITUTO MUNICIPAL DE PENSIONES</t>
  </si>
  <si>
    <t xml:space="preserve">     OCT</t>
  </si>
  <si>
    <t>OCT</t>
  </si>
  <si>
    <t xml:space="preserve">     NOV</t>
  </si>
  <si>
    <t>NOV</t>
  </si>
  <si>
    <t xml:space="preserve">      DIC</t>
  </si>
  <si>
    <t>DIC</t>
  </si>
  <si>
    <t>EJERCIDO</t>
  </si>
  <si>
    <t xml:space="preserve"> </t>
  </si>
  <si>
    <t xml:space="preserve">E G R E S O S </t>
  </si>
  <si>
    <t>Gastos del Personal U.S.M.</t>
  </si>
  <si>
    <t>Gastos Generales U.S.M</t>
  </si>
  <si>
    <t>Honorarios Hospitalarios</t>
  </si>
  <si>
    <t>Honorarios Esp. 2do. Nivel</t>
  </si>
  <si>
    <t>Honorarios Quirurgicos</t>
  </si>
  <si>
    <t>Honorarios por Iguala</t>
  </si>
  <si>
    <t>Honorarios Esp. 3er. Nivel</t>
  </si>
  <si>
    <t>Costo en Hospitales por Hospitalizacion</t>
  </si>
  <si>
    <t>Costo en Hospitales por Consulta Externa</t>
  </si>
  <si>
    <t>Costo en Hospitales por Quirófano</t>
  </si>
  <si>
    <t>Laboratorio</t>
  </si>
  <si>
    <t>Rayos X</t>
  </si>
  <si>
    <t>Estudios Especiales</t>
  </si>
  <si>
    <t>Medicamentos</t>
  </si>
  <si>
    <t>Material de Curacion</t>
  </si>
  <si>
    <t>Servicios Clinicos</t>
  </si>
  <si>
    <t>Material para Rayos X</t>
  </si>
  <si>
    <t>Material CIAM</t>
  </si>
  <si>
    <t>Comisiones e Iva s/intereses</t>
  </si>
  <si>
    <t>T O T A L</t>
  </si>
  <si>
    <t>APROBADO</t>
  </si>
  <si>
    <t>TOTAL APROBADO</t>
  </si>
  <si>
    <t>TOTAL EJERCIDO</t>
  </si>
  <si>
    <r>
      <t>AREA RESPONSABLE:</t>
    </r>
    <r>
      <rPr>
        <sz val="10"/>
        <rFont val="Arial"/>
        <family val="2"/>
      </rPr>
      <t xml:space="preserve"> SUBDIRECCION ADMINISTRATIVA</t>
    </r>
  </si>
  <si>
    <t>COMPARATIVO PRESUPUESTO APROBADO - EJERCIDO</t>
  </si>
  <si>
    <t>FRACCION XXIA  PRESUPUESTO ASIGNADO</t>
  </si>
  <si>
    <t xml:space="preserve"> PRESUPUESTO EGRESOS 2014</t>
  </si>
  <si>
    <t>CUARTO TIMESTRE DEL 1 OCTUBRE AL 31 DE DICIEMBRE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</si>
</sst>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0"/>
      <color indexed="56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36"/>
      <name val="Arial"/>
      <family val="2"/>
    </font>
    <font>
      <b/>
      <u val="double"/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36"/>
      <name val="Arial"/>
      <family val="2"/>
    </font>
    <font>
      <b/>
      <sz val="10"/>
      <color rgb="FF800080"/>
      <name val="Arial"/>
      <family val="2"/>
    </font>
    <font>
      <sz val="11"/>
      <color indexed="8"/>
      <name val="Calibri"/>
      <family val="2"/>
    </font>
    <font>
      <sz val="10"/>
      <color indexed="36"/>
      <name val="Calibri"/>
      <family val="2"/>
    </font>
    <font>
      <b/>
      <sz val="16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/>
  </cellStyleXfs>
  <cellXfs count="61">
    <xf numFmtId="0" fontId="0" fillId="0" borderId="0" xfId="0"/>
    <xf numFmtId="0" fontId="2" fillId="2" borderId="0" xfId="1" applyFont="1" applyFill="1"/>
    <xf numFmtId="0" fontId="6" fillId="2" borderId="0" xfId="1" applyFont="1" applyFill="1" applyBorder="1" applyAlignment="1"/>
    <xf numFmtId="0" fontId="7" fillId="2" borderId="0" xfId="1" applyFont="1" applyFill="1" applyBorder="1" applyAlignment="1"/>
    <xf numFmtId="0" fontId="9" fillId="2" borderId="0" xfId="1" applyFont="1" applyFill="1" applyBorder="1" applyAlignment="1">
      <alignment horizontal="center"/>
    </xf>
    <xf numFmtId="0" fontId="10" fillId="2" borderId="0" xfId="1" applyFont="1" applyFill="1" applyBorder="1"/>
    <xf numFmtId="0" fontId="11" fillId="2" borderId="0" xfId="1" applyFont="1" applyFill="1" applyBorder="1"/>
    <xf numFmtId="0" fontId="12" fillId="2" borderId="0" xfId="1" applyFont="1" applyFill="1" applyBorder="1"/>
    <xf numFmtId="0" fontId="11" fillId="2" borderId="0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3" fontId="13" fillId="0" borderId="1" xfId="0" applyNumberFormat="1" applyFont="1" applyBorder="1"/>
    <xf numFmtId="41" fontId="11" fillId="2" borderId="1" xfId="2" applyFont="1" applyFill="1" applyBorder="1"/>
    <xf numFmtId="0" fontId="11" fillId="2" borderId="2" xfId="1" applyFont="1" applyFill="1" applyBorder="1"/>
    <xf numFmtId="0" fontId="6" fillId="2" borderId="2" xfId="1" applyFont="1" applyFill="1" applyBorder="1" applyAlignment="1">
      <alignment horizontal="right"/>
    </xf>
    <xf numFmtId="41" fontId="8" fillId="2" borderId="1" xfId="2" applyFont="1" applyFill="1" applyBorder="1"/>
    <xf numFmtId="164" fontId="12" fillId="2" borderId="0" xfId="1" applyNumberFormat="1" applyFont="1" applyFill="1" applyBorder="1"/>
    <xf numFmtId="164" fontId="10" fillId="2" borderId="0" xfId="1" applyNumberFormat="1" applyFont="1" applyFill="1" applyBorder="1"/>
    <xf numFmtId="41" fontId="11" fillId="0" borderId="1" xfId="2" applyFont="1" applyFill="1" applyBorder="1"/>
    <xf numFmtId="41" fontId="6" fillId="2" borderId="1" xfId="2" applyFont="1" applyFill="1" applyBorder="1"/>
    <xf numFmtId="41" fontId="4" fillId="2" borderId="0" xfId="1" applyNumberFormat="1" applyFont="1" applyFill="1"/>
    <xf numFmtId="0" fontId="11" fillId="0" borderId="0" xfId="0" applyNumberFormat="1" applyFont="1" applyFill="1" applyBorder="1" applyAlignment="1" applyProtection="1">
      <alignment horizontal="justify" vertical="top" wrapText="1"/>
      <protection locked="0"/>
    </xf>
    <xf numFmtId="0" fontId="2" fillId="2" borderId="3" xfId="1" applyFont="1" applyFill="1" applyBorder="1"/>
    <xf numFmtId="0" fontId="2" fillId="2" borderId="4" xfId="1" applyFont="1" applyFill="1" applyBorder="1"/>
    <xf numFmtId="0" fontId="3" fillId="2" borderId="4" xfId="1" applyFont="1" applyFill="1" applyBorder="1"/>
    <xf numFmtId="0" fontId="4" fillId="2" borderId="4" xfId="1" applyFont="1" applyFill="1" applyBorder="1"/>
    <xf numFmtId="0" fontId="15" fillId="2" borderId="4" xfId="1" applyFont="1" applyFill="1" applyBorder="1"/>
    <xf numFmtId="0" fontId="4" fillId="3" borderId="4" xfId="1" applyFont="1" applyFill="1" applyBorder="1"/>
    <xf numFmtId="0" fontId="0" fillId="3" borderId="4" xfId="0" applyFill="1" applyBorder="1"/>
    <xf numFmtId="0" fontId="0" fillId="3" borderId="5" xfId="0" applyFill="1" applyBorder="1"/>
    <xf numFmtId="0" fontId="2" fillId="2" borderId="6" xfId="1" applyFont="1" applyFill="1" applyBorder="1"/>
    <xf numFmtId="0" fontId="2" fillId="2" borderId="0" xfId="1" applyFont="1" applyFill="1" applyBorder="1"/>
    <xf numFmtId="0" fontId="5" fillId="2" borderId="0" xfId="1" applyFont="1" applyFill="1" applyBorder="1"/>
    <xf numFmtId="0" fontId="4" fillId="2" borderId="0" xfId="1" applyFont="1" applyFill="1" applyBorder="1"/>
    <xf numFmtId="0" fontId="15" fillId="2" borderId="0" xfId="1" applyFont="1" applyFill="1" applyBorder="1"/>
    <xf numFmtId="0" fontId="4" fillId="3" borderId="0" xfId="1" applyFont="1" applyFill="1" applyBorder="1"/>
    <xf numFmtId="0" fontId="0" fillId="3" borderId="0" xfId="0" applyFill="1" applyBorder="1"/>
    <xf numFmtId="0" fontId="0" fillId="3" borderId="7" xfId="0" applyFill="1" applyBorder="1"/>
    <xf numFmtId="0" fontId="16" fillId="2" borderId="0" xfId="1" applyFont="1" applyFill="1" applyBorder="1"/>
    <xf numFmtId="0" fontId="6" fillId="2" borderId="0" xfId="1" applyFont="1" applyFill="1" applyBorder="1" applyAlignment="1">
      <alignment horizontal="center"/>
    </xf>
    <xf numFmtId="0" fontId="8" fillId="2" borderId="0" xfId="1" applyFont="1" applyFill="1" applyBorder="1" applyAlignment="1"/>
    <xf numFmtId="0" fontId="7" fillId="3" borderId="0" xfId="1" applyFont="1" applyFill="1" applyBorder="1" applyAlignment="1"/>
    <xf numFmtId="0" fontId="7" fillId="3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10" fillId="3" borderId="0" xfId="1" applyFont="1" applyFill="1" applyBorder="1"/>
    <xf numFmtId="0" fontId="17" fillId="2" borderId="0" xfId="1" applyFont="1" applyFill="1" applyBorder="1"/>
    <xf numFmtId="164" fontId="11" fillId="2" borderId="0" xfId="1" applyNumberFormat="1" applyFont="1" applyFill="1" applyBorder="1"/>
    <xf numFmtId="164" fontId="10" fillId="3" borderId="0" xfId="1" applyNumberFormat="1" applyFont="1" applyFill="1" applyBorder="1"/>
    <xf numFmtId="0" fontId="2" fillId="2" borderId="8" xfId="1" applyFont="1" applyFill="1" applyBorder="1"/>
    <xf numFmtId="0" fontId="2" fillId="2" borderId="9" xfId="1" applyFont="1" applyFill="1" applyBorder="1"/>
    <xf numFmtId="41" fontId="11" fillId="2" borderId="9" xfId="2" applyFont="1" applyFill="1" applyBorder="1"/>
    <xf numFmtId="0" fontId="12" fillId="2" borderId="9" xfId="1" applyFont="1" applyFill="1" applyBorder="1"/>
    <xf numFmtId="0" fontId="11" fillId="2" borderId="9" xfId="1" applyFont="1" applyFill="1" applyBorder="1"/>
    <xf numFmtId="0" fontId="10" fillId="2" borderId="9" xfId="1" applyFont="1" applyFill="1" applyBorder="1"/>
    <xf numFmtId="0" fontId="10" fillId="3" borderId="9" xfId="1" applyFont="1" applyFill="1" applyBorder="1"/>
    <xf numFmtId="0" fontId="0" fillId="3" borderId="9" xfId="0" applyFill="1" applyBorder="1"/>
    <xf numFmtId="0" fontId="0" fillId="3" borderId="10" xfId="0" applyFill="1" applyBorder="1"/>
    <xf numFmtId="0" fontId="0" fillId="0" borderId="1" xfId="0" applyBorder="1"/>
    <xf numFmtId="3" fontId="0" fillId="0" borderId="1" xfId="0" applyNumberFormat="1" applyBorder="1"/>
    <xf numFmtId="0" fontId="6" fillId="2" borderId="0" xfId="1" applyFont="1" applyFill="1" applyBorder="1" applyAlignment="1">
      <alignment horizontal="center"/>
    </xf>
  </cellXfs>
  <cellStyles count="5">
    <cellStyle name="Millares [0] 2" xfId="2"/>
    <cellStyle name="Millares 2" xfId="3"/>
    <cellStyle name="Normal" xfId="0" builtinId="0"/>
    <cellStyle name="Normal 2" xfId="1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8"/>
  <sheetViews>
    <sheetView tabSelected="1" topLeftCell="C1" workbookViewId="0">
      <selection activeCell="L7" sqref="L7"/>
    </sheetView>
  </sheetViews>
  <sheetFormatPr baseColWidth="10" defaultRowHeight="15" x14ac:dyDescent="0.25"/>
  <cols>
    <col min="1" max="9" width="3.28515625" customWidth="1"/>
    <col min="11" max="11" width="48.140625" customWidth="1"/>
    <col min="18" max="19" width="18.28515625" customWidth="1"/>
  </cols>
  <sheetData>
    <row r="2" spans="1:19" ht="15.75" thickBot="1" x14ac:dyDescent="0.3"/>
    <row r="3" spans="1:19" ht="15.75" x14ac:dyDescent="0.25">
      <c r="A3" s="22"/>
      <c r="B3" s="23"/>
      <c r="C3" s="23"/>
      <c r="D3" s="23"/>
      <c r="E3" s="23"/>
      <c r="F3" s="23"/>
      <c r="G3" s="23"/>
      <c r="H3" s="23"/>
      <c r="I3" s="23"/>
      <c r="J3" s="23"/>
      <c r="K3" s="24" t="s">
        <v>0</v>
      </c>
      <c r="L3" s="25"/>
      <c r="M3" s="23"/>
      <c r="N3" s="26"/>
      <c r="O3" s="25"/>
      <c r="P3" s="26"/>
      <c r="Q3" s="27"/>
      <c r="R3" s="28"/>
      <c r="S3" s="29"/>
    </row>
    <row r="4" spans="1:19" x14ac:dyDescent="0.25">
      <c r="A4" s="30"/>
      <c r="B4" s="31"/>
      <c r="C4" s="31"/>
      <c r="D4" s="31"/>
      <c r="E4" s="31"/>
      <c r="F4" s="31"/>
      <c r="G4" s="31"/>
      <c r="H4" s="31"/>
      <c r="I4" s="31"/>
      <c r="J4" s="31"/>
      <c r="K4" s="32"/>
      <c r="L4" s="33"/>
      <c r="M4" s="31"/>
      <c r="N4" s="34"/>
      <c r="O4" s="33"/>
      <c r="P4" s="34"/>
      <c r="Q4" s="35"/>
      <c r="R4" s="36"/>
      <c r="S4" s="37"/>
    </row>
    <row r="5" spans="1:19" ht="21" x14ac:dyDescent="0.35">
      <c r="A5" s="30"/>
      <c r="B5" s="31"/>
      <c r="C5" s="31"/>
      <c r="D5" s="31"/>
      <c r="E5" s="31"/>
      <c r="F5" s="31"/>
      <c r="G5" s="31"/>
      <c r="H5" s="31"/>
      <c r="I5" s="31"/>
      <c r="J5" s="31"/>
      <c r="K5" s="38" t="s">
        <v>1</v>
      </c>
      <c r="L5" s="33"/>
      <c r="M5" s="31"/>
      <c r="N5" s="34"/>
      <c r="O5" s="33"/>
      <c r="P5" s="34"/>
      <c r="Q5" s="35"/>
      <c r="R5" s="36"/>
      <c r="S5" s="37"/>
    </row>
    <row r="6" spans="1:19" x14ac:dyDescent="0.25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3"/>
      <c r="M6" s="31"/>
      <c r="N6" s="34"/>
      <c r="O6" s="33"/>
      <c r="P6" s="34"/>
      <c r="Q6" s="35"/>
      <c r="R6" s="36"/>
      <c r="S6" s="37"/>
    </row>
    <row r="7" spans="1:19" x14ac:dyDescent="0.25">
      <c r="A7" s="30"/>
      <c r="B7" s="31"/>
      <c r="C7" s="31"/>
      <c r="D7" s="31"/>
      <c r="E7" s="31"/>
      <c r="F7" s="31"/>
      <c r="G7" s="31"/>
      <c r="H7" s="31"/>
      <c r="I7" s="31"/>
      <c r="J7" s="31"/>
      <c r="K7" s="39" t="s">
        <v>37</v>
      </c>
      <c r="L7" s="3"/>
      <c r="M7" s="2"/>
      <c r="N7" s="40"/>
      <c r="O7" s="3"/>
      <c r="P7" s="40"/>
      <c r="Q7" s="41"/>
      <c r="R7" s="36"/>
      <c r="S7" s="37"/>
    </row>
    <row r="8" spans="1:19" x14ac:dyDescent="0.25">
      <c r="A8" s="30"/>
      <c r="B8" s="31"/>
      <c r="C8" s="31"/>
      <c r="D8" s="31"/>
      <c r="E8" s="31"/>
      <c r="F8" s="31"/>
      <c r="G8" s="31"/>
      <c r="H8" s="31"/>
      <c r="I8" s="31"/>
      <c r="J8" s="60" t="s">
        <v>38</v>
      </c>
      <c r="K8" s="60"/>
      <c r="L8" s="60" t="s">
        <v>34</v>
      </c>
      <c r="M8" s="60"/>
      <c r="N8" s="60"/>
      <c r="O8" s="60"/>
      <c r="P8" s="60"/>
      <c r="Q8" s="42"/>
      <c r="R8" s="36"/>
      <c r="S8" s="37"/>
    </row>
    <row r="9" spans="1:19" ht="5.25" customHeight="1" x14ac:dyDescent="0.25">
      <c r="A9" s="30"/>
      <c r="B9" s="31"/>
      <c r="C9" s="31"/>
      <c r="D9" s="31"/>
      <c r="E9" s="31"/>
      <c r="F9" s="31"/>
      <c r="G9" s="31"/>
      <c r="H9" s="31"/>
      <c r="I9" s="31"/>
      <c r="J9" s="31"/>
      <c r="K9" s="39"/>
      <c r="L9" s="43"/>
      <c r="M9" s="39"/>
      <c r="N9" s="44"/>
      <c r="O9" s="43"/>
      <c r="P9" s="44"/>
      <c r="Q9" s="42"/>
      <c r="R9" s="36"/>
      <c r="S9" s="37"/>
    </row>
    <row r="10" spans="1:19" x14ac:dyDescent="0.25">
      <c r="A10" s="30"/>
      <c r="B10" s="31"/>
      <c r="C10" s="31"/>
      <c r="D10" s="31"/>
      <c r="E10" s="31"/>
      <c r="F10" s="31"/>
      <c r="G10" s="31"/>
      <c r="H10" s="31"/>
      <c r="I10" s="31"/>
      <c r="J10" s="31"/>
      <c r="K10" s="6" t="s">
        <v>35</v>
      </c>
      <c r="L10" s="7"/>
      <c r="M10" s="6"/>
      <c r="N10" s="7"/>
      <c r="O10" s="5"/>
      <c r="P10" s="7"/>
      <c r="Q10" s="45"/>
      <c r="R10" s="36"/>
      <c r="S10" s="37"/>
    </row>
    <row r="11" spans="1:19" x14ac:dyDescent="0.25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46" t="s">
        <v>36</v>
      </c>
      <c r="L11" s="16"/>
      <c r="M11" s="47"/>
      <c r="N11" s="16"/>
      <c r="O11" s="17"/>
      <c r="P11" s="16"/>
      <c r="Q11" s="48"/>
      <c r="R11" s="36"/>
      <c r="S11" s="37"/>
    </row>
    <row r="12" spans="1:19" ht="15.75" thickBot="1" x14ac:dyDescent="0.3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1"/>
      <c r="L12" s="52"/>
      <c r="M12" s="53"/>
      <c r="N12" s="52"/>
      <c r="O12" s="54"/>
      <c r="P12" s="52"/>
      <c r="Q12" s="55"/>
      <c r="R12" s="56"/>
      <c r="S12" s="57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4" t="s">
        <v>10</v>
      </c>
      <c r="L13" s="44" t="s">
        <v>31</v>
      </c>
      <c r="M13" s="39" t="s">
        <v>8</v>
      </c>
      <c r="N13" s="44" t="s">
        <v>31</v>
      </c>
      <c r="O13" s="39" t="s">
        <v>8</v>
      </c>
      <c r="P13" s="44" t="s">
        <v>31</v>
      </c>
      <c r="Q13" s="39" t="s">
        <v>8</v>
      </c>
      <c r="R13" s="44" t="s">
        <v>32</v>
      </c>
      <c r="S13" s="39" t="s">
        <v>33</v>
      </c>
    </row>
    <row r="14" spans="1:1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8"/>
      <c r="L14" s="10" t="s">
        <v>2</v>
      </c>
      <c r="M14" s="9" t="s">
        <v>3</v>
      </c>
      <c r="N14" s="10" t="s">
        <v>4</v>
      </c>
      <c r="O14" s="9" t="s">
        <v>5</v>
      </c>
      <c r="P14" s="10" t="s">
        <v>6</v>
      </c>
      <c r="Q14" s="9" t="s">
        <v>7</v>
      </c>
      <c r="R14" s="58"/>
      <c r="S14" s="58"/>
    </row>
    <row r="15" spans="1:19" x14ac:dyDescent="0.25">
      <c r="A15" s="21">
        <v>5</v>
      </c>
      <c r="B15" s="21">
        <v>5</v>
      </c>
      <c r="C15" s="21">
        <v>0</v>
      </c>
      <c r="D15" s="21">
        <v>9</v>
      </c>
      <c r="E15" s="21" t="s">
        <v>9</v>
      </c>
      <c r="F15" s="21">
        <v>0</v>
      </c>
      <c r="G15" s="21">
        <v>0</v>
      </c>
      <c r="H15" s="21">
        <v>0</v>
      </c>
      <c r="I15" s="21">
        <v>1</v>
      </c>
      <c r="J15" s="1"/>
      <c r="K15" s="13" t="s">
        <v>11</v>
      </c>
      <c r="L15" s="11">
        <v>1782609.9166666667</v>
      </c>
      <c r="M15" s="18">
        <v>1006521.08</v>
      </c>
      <c r="N15" s="11">
        <v>1782609.9166666667</v>
      </c>
      <c r="O15" s="18">
        <v>2161124.84</v>
      </c>
      <c r="P15" s="11">
        <v>1782609.9166666667</v>
      </c>
      <c r="Q15" s="18">
        <v>1080296.31</v>
      </c>
      <c r="R15" s="59">
        <f>SUM(L15+N15+P15)</f>
        <v>5347829.75</v>
      </c>
      <c r="S15" s="59">
        <f>SUM(M15+O15+Q15)</f>
        <v>4247942.2300000004</v>
      </c>
    </row>
    <row r="16" spans="1:19" x14ac:dyDescent="0.25">
      <c r="A16" s="21">
        <v>5</v>
      </c>
      <c r="B16" s="21">
        <v>5</v>
      </c>
      <c r="C16" s="21">
        <v>0</v>
      </c>
      <c r="D16" s="21">
        <v>9</v>
      </c>
      <c r="E16" s="21" t="s">
        <v>9</v>
      </c>
      <c r="F16" s="21">
        <v>0</v>
      </c>
      <c r="G16" s="21">
        <v>0</v>
      </c>
      <c r="H16" s="21">
        <v>0</v>
      </c>
      <c r="I16" s="21">
        <v>2</v>
      </c>
      <c r="J16" s="1"/>
      <c r="K16" s="13" t="s">
        <v>12</v>
      </c>
      <c r="L16" s="11">
        <v>283482.75</v>
      </c>
      <c r="M16" s="18">
        <v>305397.87</v>
      </c>
      <c r="N16" s="11">
        <v>283482.75</v>
      </c>
      <c r="O16" s="18">
        <v>220586.23</v>
      </c>
      <c r="P16" s="11">
        <v>283482.75</v>
      </c>
      <c r="Q16" s="18">
        <v>277671.33</v>
      </c>
      <c r="R16" s="59">
        <f t="shared" ref="R16:R36" si="0">SUM(L16+N16+P16)</f>
        <v>850448.25</v>
      </c>
      <c r="S16" s="59">
        <f t="shared" ref="S16:S36" si="1">SUM(M16+O16+Q16)</f>
        <v>803655.42999999993</v>
      </c>
    </row>
    <row r="17" spans="1:19" x14ac:dyDescent="0.25">
      <c r="A17" s="21">
        <v>5</v>
      </c>
      <c r="B17" s="21">
        <v>5</v>
      </c>
      <c r="C17" s="21">
        <v>1</v>
      </c>
      <c r="D17" s="21">
        <v>0</v>
      </c>
      <c r="E17" s="21" t="s">
        <v>9</v>
      </c>
      <c r="F17" s="21">
        <v>0</v>
      </c>
      <c r="G17" s="21">
        <v>0</v>
      </c>
      <c r="H17" s="21">
        <v>0</v>
      </c>
      <c r="I17" s="21">
        <v>1</v>
      </c>
      <c r="J17" s="1"/>
      <c r="K17" s="13" t="s">
        <v>13</v>
      </c>
      <c r="L17" s="11">
        <v>34300.333333333336</v>
      </c>
      <c r="M17" s="18">
        <v>2003231.22</v>
      </c>
      <c r="N17" s="11">
        <v>34300.333333333336</v>
      </c>
      <c r="O17" s="18">
        <v>4326180.32</v>
      </c>
      <c r="P17" s="11">
        <v>34300.333333333336</v>
      </c>
      <c r="Q17" s="18">
        <v>2201441.4700000002</v>
      </c>
      <c r="R17" s="59">
        <f t="shared" si="0"/>
        <v>102901</v>
      </c>
      <c r="S17" s="59">
        <f t="shared" si="1"/>
        <v>8530853.0099999998</v>
      </c>
    </row>
    <row r="18" spans="1:19" x14ac:dyDescent="0.25">
      <c r="A18" s="21">
        <v>5</v>
      </c>
      <c r="B18" s="21">
        <v>5</v>
      </c>
      <c r="C18" s="21">
        <v>1</v>
      </c>
      <c r="D18" s="21">
        <v>0</v>
      </c>
      <c r="E18" s="21" t="s">
        <v>9</v>
      </c>
      <c r="F18" s="21">
        <v>0</v>
      </c>
      <c r="G18" s="21">
        <v>0</v>
      </c>
      <c r="H18" s="21">
        <v>0</v>
      </c>
      <c r="I18" s="21">
        <v>2</v>
      </c>
      <c r="J18" s="1"/>
      <c r="K18" s="13" t="s">
        <v>14</v>
      </c>
      <c r="L18" s="11">
        <v>3847.0833333333335</v>
      </c>
      <c r="M18" s="18">
        <v>755661.89</v>
      </c>
      <c r="N18" s="11">
        <v>3847.0833333333335</v>
      </c>
      <c r="O18" s="18">
        <v>280323.06</v>
      </c>
      <c r="P18" s="11">
        <v>3847.0833333333335</v>
      </c>
      <c r="Q18" s="18">
        <v>275647</v>
      </c>
      <c r="R18" s="59">
        <f t="shared" si="0"/>
        <v>11541.25</v>
      </c>
      <c r="S18" s="59">
        <f t="shared" si="1"/>
        <v>1311631.95</v>
      </c>
    </row>
    <row r="19" spans="1:19" x14ac:dyDescent="0.25">
      <c r="A19" s="21">
        <v>5</v>
      </c>
      <c r="B19" s="21">
        <v>5</v>
      </c>
      <c r="C19" s="21">
        <v>1</v>
      </c>
      <c r="D19" s="21">
        <v>1</v>
      </c>
      <c r="E19" s="21" t="s">
        <v>9</v>
      </c>
      <c r="F19" s="21">
        <v>0</v>
      </c>
      <c r="G19" s="21">
        <v>0</v>
      </c>
      <c r="H19" s="21">
        <v>0</v>
      </c>
      <c r="I19" s="21">
        <v>1</v>
      </c>
      <c r="J19" s="1"/>
      <c r="K19" s="13" t="s">
        <v>15</v>
      </c>
      <c r="L19" s="11">
        <v>138859.58333333334</v>
      </c>
      <c r="M19" s="18">
        <v>120754.66</v>
      </c>
      <c r="N19" s="11">
        <v>138859.58333333334</v>
      </c>
      <c r="O19" s="18">
        <v>35787.33</v>
      </c>
      <c r="P19" s="11">
        <v>138859.58333333334</v>
      </c>
      <c r="Q19" s="18">
        <v>25454.94</v>
      </c>
      <c r="R19" s="59">
        <f t="shared" si="0"/>
        <v>416578.75</v>
      </c>
      <c r="S19" s="59">
        <f t="shared" si="1"/>
        <v>181996.93</v>
      </c>
    </row>
    <row r="20" spans="1:19" x14ac:dyDescent="0.25">
      <c r="A20" s="21">
        <v>5</v>
      </c>
      <c r="B20" s="21">
        <v>5</v>
      </c>
      <c r="C20" s="21">
        <v>1</v>
      </c>
      <c r="D20" s="21">
        <v>1</v>
      </c>
      <c r="E20" s="21" t="s">
        <v>9</v>
      </c>
      <c r="F20" s="21">
        <v>0</v>
      </c>
      <c r="G20" s="21">
        <v>0</v>
      </c>
      <c r="H20" s="21">
        <v>0</v>
      </c>
      <c r="I20" s="21">
        <v>2</v>
      </c>
      <c r="J20" s="1"/>
      <c r="K20" s="13" t="s">
        <v>16</v>
      </c>
      <c r="L20" s="11">
        <v>548738.66666666663</v>
      </c>
      <c r="M20" s="18">
        <v>2800</v>
      </c>
      <c r="N20" s="11">
        <v>548738.66666666663</v>
      </c>
      <c r="O20" s="18">
        <v>200</v>
      </c>
      <c r="P20" s="11">
        <v>548738.66666666663</v>
      </c>
      <c r="Q20" s="18">
        <v>0</v>
      </c>
      <c r="R20" s="59">
        <f t="shared" si="0"/>
        <v>1646216</v>
      </c>
      <c r="S20" s="59">
        <f t="shared" si="1"/>
        <v>3000</v>
      </c>
    </row>
    <row r="21" spans="1:19" x14ac:dyDescent="0.25">
      <c r="A21" s="21">
        <v>5</v>
      </c>
      <c r="B21" s="21">
        <v>5</v>
      </c>
      <c r="C21" s="21">
        <v>1</v>
      </c>
      <c r="D21" s="21">
        <v>1</v>
      </c>
      <c r="E21" s="21" t="s">
        <v>9</v>
      </c>
      <c r="F21" s="21">
        <v>0</v>
      </c>
      <c r="G21" s="21">
        <v>0</v>
      </c>
      <c r="H21" s="21">
        <v>0</v>
      </c>
      <c r="I21" s="21">
        <v>3</v>
      </c>
      <c r="J21" s="1"/>
      <c r="K21" s="13" t="s">
        <v>17</v>
      </c>
      <c r="L21" s="11">
        <v>499240.83333333331</v>
      </c>
      <c r="M21" s="18">
        <v>136696</v>
      </c>
      <c r="N21" s="11">
        <v>499240.83333333331</v>
      </c>
      <c r="O21" s="18">
        <v>64400</v>
      </c>
      <c r="P21" s="11">
        <v>499240.83333333331</v>
      </c>
      <c r="Q21" s="18">
        <v>74994</v>
      </c>
      <c r="R21" s="59">
        <f t="shared" si="0"/>
        <v>1497722.5</v>
      </c>
      <c r="S21" s="59">
        <f t="shared" si="1"/>
        <v>276090</v>
      </c>
    </row>
    <row r="22" spans="1:19" x14ac:dyDescent="0.25">
      <c r="A22" s="21">
        <v>5</v>
      </c>
      <c r="B22" s="21">
        <v>5</v>
      </c>
      <c r="C22" s="21">
        <v>1</v>
      </c>
      <c r="D22" s="21">
        <v>1</v>
      </c>
      <c r="E22" s="21" t="s">
        <v>9</v>
      </c>
      <c r="F22" s="21">
        <v>0</v>
      </c>
      <c r="G22" s="21">
        <v>0</v>
      </c>
      <c r="H22" s="21">
        <v>0</v>
      </c>
      <c r="I22" s="21">
        <v>4</v>
      </c>
      <c r="J22" s="1"/>
      <c r="K22" s="13" t="s">
        <v>18</v>
      </c>
      <c r="L22" s="11">
        <v>3937717.8333333335</v>
      </c>
      <c r="M22" s="18">
        <v>533353.85</v>
      </c>
      <c r="N22" s="11">
        <v>3937717.8333333335</v>
      </c>
      <c r="O22" s="18">
        <v>537600</v>
      </c>
      <c r="P22" s="11">
        <v>3937717.8333333335</v>
      </c>
      <c r="Q22" s="18">
        <v>537600</v>
      </c>
      <c r="R22" s="59">
        <f t="shared" si="0"/>
        <v>11813153.5</v>
      </c>
      <c r="S22" s="59">
        <f t="shared" si="1"/>
        <v>1608553.85</v>
      </c>
    </row>
    <row r="23" spans="1:19" x14ac:dyDescent="0.25">
      <c r="A23" s="21">
        <v>5</v>
      </c>
      <c r="B23" s="21">
        <v>5</v>
      </c>
      <c r="C23" s="21">
        <v>1</v>
      </c>
      <c r="D23" s="21">
        <v>1</v>
      </c>
      <c r="E23" s="21" t="s">
        <v>9</v>
      </c>
      <c r="F23" s="21">
        <v>0</v>
      </c>
      <c r="G23" s="21">
        <v>0</v>
      </c>
      <c r="H23" s="21">
        <v>0</v>
      </c>
      <c r="I23" s="21">
        <v>5</v>
      </c>
      <c r="J23" s="1"/>
      <c r="K23" s="13" t="s">
        <v>19</v>
      </c>
      <c r="L23" s="11">
        <v>43010.5</v>
      </c>
      <c r="M23" s="18">
        <v>838244.33</v>
      </c>
      <c r="N23" s="11">
        <v>43010.5</v>
      </c>
      <c r="O23" s="18">
        <v>779730.77</v>
      </c>
      <c r="P23" s="11">
        <v>43010.5</v>
      </c>
      <c r="Q23" s="18">
        <v>755574</v>
      </c>
      <c r="R23" s="59">
        <f t="shared" si="0"/>
        <v>129031.5</v>
      </c>
      <c r="S23" s="59">
        <f t="shared" si="1"/>
        <v>2373549.1</v>
      </c>
    </row>
    <row r="24" spans="1:19" x14ac:dyDescent="0.25">
      <c r="A24" s="21">
        <v>5</v>
      </c>
      <c r="B24" s="21">
        <v>5</v>
      </c>
      <c r="C24" s="21">
        <v>1</v>
      </c>
      <c r="D24" s="21">
        <v>2</v>
      </c>
      <c r="E24" s="21" t="s">
        <v>9</v>
      </c>
      <c r="F24" s="21">
        <v>0</v>
      </c>
      <c r="G24" s="21">
        <v>0</v>
      </c>
      <c r="H24" s="21">
        <v>0</v>
      </c>
      <c r="I24" s="21">
        <v>1</v>
      </c>
      <c r="J24" s="1"/>
      <c r="K24" s="13" t="s">
        <v>20</v>
      </c>
      <c r="L24" s="11">
        <v>11338.833333333334</v>
      </c>
      <c r="M24" s="18">
        <v>3113995.97</v>
      </c>
      <c r="N24" s="11">
        <v>11338.833333333334</v>
      </c>
      <c r="O24" s="18">
        <v>3854430.38</v>
      </c>
      <c r="P24" s="11">
        <v>11338.833333333334</v>
      </c>
      <c r="Q24" s="18">
        <v>5634885.5499999998</v>
      </c>
      <c r="R24" s="59">
        <f t="shared" si="0"/>
        <v>34016.5</v>
      </c>
      <c r="S24" s="59">
        <f t="shared" si="1"/>
        <v>12603311.899999999</v>
      </c>
    </row>
    <row r="25" spans="1:19" x14ac:dyDescent="0.25">
      <c r="A25" s="21">
        <v>5</v>
      </c>
      <c r="B25" s="21">
        <v>5</v>
      </c>
      <c r="C25" s="21">
        <v>1</v>
      </c>
      <c r="D25" s="21">
        <v>2</v>
      </c>
      <c r="E25" s="21" t="s">
        <v>9</v>
      </c>
      <c r="F25" s="21">
        <v>0</v>
      </c>
      <c r="G25" s="21">
        <v>0</v>
      </c>
      <c r="H25" s="21">
        <v>0</v>
      </c>
      <c r="I25" s="21">
        <v>2</v>
      </c>
      <c r="J25" s="1"/>
      <c r="K25" s="13" t="s">
        <v>21</v>
      </c>
      <c r="L25" s="11">
        <v>205049</v>
      </c>
      <c r="M25" s="18">
        <v>98590.92</v>
      </c>
      <c r="N25" s="11">
        <v>205049</v>
      </c>
      <c r="O25" s="18">
        <v>66283.19</v>
      </c>
      <c r="P25" s="11">
        <v>205049</v>
      </c>
      <c r="Q25" s="18">
        <v>50226.6</v>
      </c>
      <c r="R25" s="59">
        <f t="shared" si="0"/>
        <v>615147</v>
      </c>
      <c r="S25" s="59">
        <f t="shared" si="1"/>
        <v>215100.71</v>
      </c>
    </row>
    <row r="26" spans="1:19" x14ac:dyDescent="0.25">
      <c r="A26" s="21">
        <v>5</v>
      </c>
      <c r="B26" s="21">
        <v>5</v>
      </c>
      <c r="C26" s="21">
        <v>1</v>
      </c>
      <c r="D26" s="21">
        <v>2</v>
      </c>
      <c r="E26" s="21" t="s">
        <v>9</v>
      </c>
      <c r="F26" s="21">
        <v>0</v>
      </c>
      <c r="G26" s="21">
        <v>0</v>
      </c>
      <c r="H26" s="21">
        <v>0</v>
      </c>
      <c r="I26" s="21">
        <v>3</v>
      </c>
      <c r="J26" s="1"/>
      <c r="K26" s="13" t="s">
        <v>22</v>
      </c>
      <c r="L26" s="11">
        <v>43343.25</v>
      </c>
      <c r="M26" s="18">
        <v>172628.53</v>
      </c>
      <c r="N26" s="11">
        <v>43343.25</v>
      </c>
      <c r="O26" s="18">
        <v>28675.360000000001</v>
      </c>
      <c r="P26" s="11">
        <v>43343.25</v>
      </c>
      <c r="Q26" s="18">
        <v>49793.5</v>
      </c>
      <c r="R26" s="59">
        <f t="shared" si="0"/>
        <v>130029.75</v>
      </c>
      <c r="S26" s="59">
        <f t="shared" si="1"/>
        <v>251097.39</v>
      </c>
    </row>
    <row r="27" spans="1:19" x14ac:dyDescent="0.25">
      <c r="A27" s="21">
        <v>5</v>
      </c>
      <c r="B27" s="21">
        <v>5</v>
      </c>
      <c r="C27" s="21">
        <v>1</v>
      </c>
      <c r="D27" s="21">
        <v>3</v>
      </c>
      <c r="E27" s="21" t="s">
        <v>9</v>
      </c>
      <c r="F27" s="21">
        <v>0</v>
      </c>
      <c r="G27" s="21">
        <v>0</v>
      </c>
      <c r="H27" s="21">
        <v>0</v>
      </c>
      <c r="I27" s="21">
        <v>1</v>
      </c>
      <c r="J27" s="1"/>
      <c r="K27" s="13" t="s">
        <v>23</v>
      </c>
      <c r="L27" s="11">
        <v>83333.333333333328</v>
      </c>
      <c r="M27" s="18">
        <v>240812.95</v>
      </c>
      <c r="N27" s="11">
        <v>83333.333333333328</v>
      </c>
      <c r="O27" s="18">
        <v>596900.22</v>
      </c>
      <c r="P27" s="11">
        <v>83333.333333333328</v>
      </c>
      <c r="Q27" s="18">
        <v>705820.22</v>
      </c>
      <c r="R27" s="59">
        <f t="shared" si="0"/>
        <v>250000</v>
      </c>
      <c r="S27" s="59">
        <f t="shared" si="1"/>
        <v>1543533.39</v>
      </c>
    </row>
    <row r="28" spans="1:19" x14ac:dyDescent="0.25">
      <c r="A28" s="21">
        <v>5</v>
      </c>
      <c r="B28" s="21">
        <v>5</v>
      </c>
      <c r="C28" s="21">
        <v>1</v>
      </c>
      <c r="D28" s="21">
        <v>3</v>
      </c>
      <c r="E28" s="21" t="s">
        <v>9</v>
      </c>
      <c r="F28" s="21">
        <v>0</v>
      </c>
      <c r="G28" s="21">
        <v>0</v>
      </c>
      <c r="H28" s="21">
        <v>0</v>
      </c>
      <c r="I28" s="21">
        <v>2</v>
      </c>
      <c r="J28" s="1"/>
      <c r="K28" s="13" t="s">
        <v>24</v>
      </c>
      <c r="L28" s="11">
        <v>4362877.583333333</v>
      </c>
      <c r="M28" s="18">
        <v>77939.820000000007</v>
      </c>
      <c r="N28" s="11">
        <v>4362877.583333333</v>
      </c>
      <c r="O28" s="18">
        <v>349598.31</v>
      </c>
      <c r="P28" s="11">
        <v>4362877.583333333</v>
      </c>
      <c r="Q28" s="18">
        <v>177667.81</v>
      </c>
      <c r="R28" s="59">
        <f t="shared" si="0"/>
        <v>13088632.75</v>
      </c>
      <c r="S28" s="59">
        <f t="shared" si="1"/>
        <v>605205.93999999994</v>
      </c>
    </row>
    <row r="29" spans="1:19" x14ac:dyDescent="0.25">
      <c r="A29" s="21">
        <v>5</v>
      </c>
      <c r="B29" s="21">
        <v>5</v>
      </c>
      <c r="C29" s="21">
        <v>1</v>
      </c>
      <c r="D29" s="21">
        <v>3</v>
      </c>
      <c r="E29" s="21" t="s">
        <v>9</v>
      </c>
      <c r="F29" s="21">
        <v>0</v>
      </c>
      <c r="G29" s="21">
        <v>0</v>
      </c>
      <c r="H29" s="21">
        <v>0</v>
      </c>
      <c r="I29" s="21">
        <v>3</v>
      </c>
      <c r="J29" s="1"/>
      <c r="K29" s="13" t="s">
        <v>25</v>
      </c>
      <c r="L29" s="11">
        <v>91953.5</v>
      </c>
      <c r="M29" s="18">
        <v>71050.429999999993</v>
      </c>
      <c r="N29" s="11">
        <v>91953.5</v>
      </c>
      <c r="O29" s="18">
        <v>36228.410000000003</v>
      </c>
      <c r="P29" s="11">
        <v>91953.5</v>
      </c>
      <c r="Q29" s="18">
        <v>57885</v>
      </c>
      <c r="R29" s="59">
        <f t="shared" si="0"/>
        <v>275860.5</v>
      </c>
      <c r="S29" s="59">
        <f t="shared" si="1"/>
        <v>165163.84</v>
      </c>
    </row>
    <row r="30" spans="1:19" x14ac:dyDescent="0.25">
      <c r="A30" s="21">
        <v>5</v>
      </c>
      <c r="B30" s="21">
        <v>5</v>
      </c>
      <c r="C30" s="21">
        <v>1</v>
      </c>
      <c r="D30" s="21">
        <v>4</v>
      </c>
      <c r="E30" s="21" t="s">
        <v>9</v>
      </c>
      <c r="F30" s="21">
        <v>0</v>
      </c>
      <c r="G30" s="21">
        <v>0</v>
      </c>
      <c r="H30" s="21">
        <v>0</v>
      </c>
      <c r="I30" s="21">
        <v>1</v>
      </c>
      <c r="J30" s="1"/>
      <c r="K30" s="13" t="s">
        <v>26</v>
      </c>
      <c r="L30" s="11">
        <v>48886.666666666664</v>
      </c>
      <c r="M30" s="18">
        <v>8364211.6299999999</v>
      </c>
      <c r="N30" s="11">
        <v>48886.666666666664</v>
      </c>
      <c r="O30" s="18">
        <v>6453533.4699999997</v>
      </c>
      <c r="P30" s="11">
        <v>48886.666666666664</v>
      </c>
      <c r="Q30" s="18">
        <v>10812458.210000001</v>
      </c>
      <c r="R30" s="59">
        <f t="shared" si="0"/>
        <v>146660</v>
      </c>
      <c r="S30" s="59">
        <f t="shared" si="1"/>
        <v>25630203.310000002</v>
      </c>
    </row>
    <row r="31" spans="1:19" x14ac:dyDescent="0.25">
      <c r="A31" s="21">
        <v>5</v>
      </c>
      <c r="B31" s="21">
        <v>5</v>
      </c>
      <c r="C31" s="21">
        <v>1</v>
      </c>
      <c r="D31" s="21">
        <v>5</v>
      </c>
      <c r="E31" s="21" t="s">
        <v>9</v>
      </c>
      <c r="F31" s="21">
        <v>0</v>
      </c>
      <c r="G31" s="21">
        <v>0</v>
      </c>
      <c r="H31" s="21">
        <v>0</v>
      </c>
      <c r="I31" s="21">
        <v>1</v>
      </c>
      <c r="J31" s="1"/>
      <c r="K31" s="13" t="s">
        <v>27</v>
      </c>
      <c r="L31" s="11">
        <v>51772.083333333336</v>
      </c>
      <c r="M31" s="18">
        <v>116552.31</v>
      </c>
      <c r="N31" s="11">
        <v>51772.083333333336</v>
      </c>
      <c r="O31" s="18">
        <v>96711.06</v>
      </c>
      <c r="P31" s="11">
        <v>51772.083333333336</v>
      </c>
      <c r="Q31" s="18">
        <v>153458.76999999999</v>
      </c>
      <c r="R31" s="59">
        <f t="shared" si="0"/>
        <v>155316.25</v>
      </c>
      <c r="S31" s="59">
        <f t="shared" si="1"/>
        <v>366722.14</v>
      </c>
    </row>
    <row r="32" spans="1:19" x14ac:dyDescent="0.25">
      <c r="A32" s="21">
        <v>5</v>
      </c>
      <c r="B32" s="21">
        <v>5</v>
      </c>
      <c r="C32" s="21">
        <v>1</v>
      </c>
      <c r="D32" s="21">
        <v>5</v>
      </c>
      <c r="E32" s="21" t="s">
        <v>9</v>
      </c>
      <c r="F32" s="21">
        <v>0</v>
      </c>
      <c r="G32" s="21">
        <v>0</v>
      </c>
      <c r="H32" s="21">
        <v>0</v>
      </c>
      <c r="I32" s="21">
        <v>2</v>
      </c>
      <c r="J32" s="1"/>
      <c r="K32" s="13" t="s">
        <v>28</v>
      </c>
      <c r="L32" s="11">
        <v>1082.5</v>
      </c>
      <c r="M32" s="18">
        <v>58450.12</v>
      </c>
      <c r="N32" s="11">
        <v>1082.5</v>
      </c>
      <c r="O32" s="18">
        <v>331034.03999999998</v>
      </c>
      <c r="P32" s="11">
        <v>1082.5</v>
      </c>
      <c r="Q32" s="18">
        <v>80877.710000000006</v>
      </c>
      <c r="R32" s="59">
        <f t="shared" si="0"/>
        <v>3247.5</v>
      </c>
      <c r="S32" s="59">
        <f t="shared" si="1"/>
        <v>470361.87</v>
      </c>
    </row>
    <row r="33" spans="1:19" x14ac:dyDescent="0.25">
      <c r="A33" s="21">
        <v>5</v>
      </c>
      <c r="B33" s="21">
        <v>5</v>
      </c>
      <c r="C33" s="21">
        <v>1</v>
      </c>
      <c r="D33" s="21">
        <v>5</v>
      </c>
      <c r="E33" s="21"/>
      <c r="F33" s="21">
        <v>0</v>
      </c>
      <c r="G33" s="21">
        <v>0</v>
      </c>
      <c r="H33" s="21">
        <v>0</v>
      </c>
      <c r="I33" s="21">
        <v>3</v>
      </c>
      <c r="J33" s="1"/>
      <c r="K33" s="13" t="s">
        <v>29</v>
      </c>
      <c r="L33" s="11">
        <v>1184.75</v>
      </c>
      <c r="M33" s="18">
        <v>65986.210000000006</v>
      </c>
      <c r="N33" s="11">
        <v>1184.75</v>
      </c>
      <c r="O33" s="18">
        <v>32598.1</v>
      </c>
      <c r="P33" s="11">
        <v>1184.75</v>
      </c>
      <c r="Q33" s="18">
        <v>83412.56</v>
      </c>
      <c r="R33" s="59">
        <f t="shared" si="0"/>
        <v>3554.25</v>
      </c>
      <c r="S33" s="59">
        <f t="shared" si="1"/>
        <v>181996.87</v>
      </c>
    </row>
    <row r="34" spans="1:19" x14ac:dyDescent="0.25">
      <c r="A34" s="21">
        <v>5</v>
      </c>
      <c r="B34" s="21">
        <v>5</v>
      </c>
      <c r="C34" s="21">
        <v>1</v>
      </c>
      <c r="D34" s="21">
        <v>5</v>
      </c>
      <c r="E34" s="21"/>
      <c r="F34" s="21">
        <v>0</v>
      </c>
      <c r="G34" s="21">
        <v>0</v>
      </c>
      <c r="H34" s="21">
        <v>0</v>
      </c>
      <c r="I34" s="21">
        <v>4</v>
      </c>
      <c r="J34" s="1"/>
      <c r="K34" s="13" t="s">
        <v>30</v>
      </c>
      <c r="L34" s="11">
        <v>13396073.333333336</v>
      </c>
      <c r="M34" s="18">
        <v>1851.36</v>
      </c>
      <c r="N34" s="11">
        <v>13396073.333333336</v>
      </c>
      <c r="O34" s="18">
        <v>2644.8</v>
      </c>
      <c r="P34" s="11">
        <v>13396073.333333336</v>
      </c>
      <c r="Q34" s="18">
        <v>0</v>
      </c>
      <c r="R34" s="59">
        <f t="shared" si="0"/>
        <v>40188220.000000007</v>
      </c>
      <c r="S34" s="59">
        <f t="shared" si="1"/>
        <v>4496.16</v>
      </c>
    </row>
    <row r="35" spans="1:19" x14ac:dyDescent="0.25">
      <c r="A35" s="21">
        <v>7</v>
      </c>
      <c r="B35" s="21">
        <v>5</v>
      </c>
      <c r="C35" s="21">
        <v>0</v>
      </c>
      <c r="D35" s="21">
        <v>0</v>
      </c>
      <c r="E35" s="21" t="s">
        <v>9</v>
      </c>
      <c r="F35" s="21">
        <v>0</v>
      </c>
      <c r="G35" s="21">
        <v>0</v>
      </c>
      <c r="H35" s="21">
        <v>0</v>
      </c>
      <c r="I35" s="21">
        <v>1</v>
      </c>
      <c r="J35" s="1"/>
      <c r="K35" s="13">
        <v>0</v>
      </c>
      <c r="L35" s="11">
        <v>0</v>
      </c>
      <c r="M35" s="12">
        <v>3266.43</v>
      </c>
      <c r="N35" s="11">
        <v>0</v>
      </c>
      <c r="O35" s="12">
        <v>1490.48</v>
      </c>
      <c r="P35" s="11">
        <v>0</v>
      </c>
      <c r="Q35" s="12">
        <v>1560.2</v>
      </c>
      <c r="R35" s="59">
        <f t="shared" si="0"/>
        <v>0</v>
      </c>
      <c r="S35" s="59">
        <f t="shared" si="1"/>
        <v>6317.11</v>
      </c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4" t="s">
        <v>30</v>
      </c>
      <c r="L36" s="15">
        <v>25568702.333333336</v>
      </c>
      <c r="M36" s="15">
        <v>18087997.579999998</v>
      </c>
      <c r="N36" s="15">
        <v>25568702.333333336</v>
      </c>
      <c r="O36" s="15">
        <v>20256060.370000001</v>
      </c>
      <c r="P36" s="15">
        <v>25568702.333333336</v>
      </c>
      <c r="Q36" s="19">
        <v>23036725.180000003</v>
      </c>
      <c r="R36" s="59">
        <f t="shared" si="0"/>
        <v>76706107</v>
      </c>
      <c r="S36" s="59">
        <f t="shared" si="1"/>
        <v>61380783.13000001</v>
      </c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6"/>
      <c r="L37" s="6"/>
      <c r="M37" s="6"/>
      <c r="N37" s="7"/>
      <c r="O37" s="6"/>
      <c r="P37" s="7"/>
      <c r="Q37" s="6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20"/>
      <c r="M38" s="20"/>
      <c r="N38" s="20"/>
      <c r="O38" s="20"/>
      <c r="P38" s="20"/>
      <c r="Q38" s="20"/>
    </row>
  </sheetData>
  <mergeCells count="2">
    <mergeCell ref="L8:P8"/>
    <mergeCell ref="J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RecursosFinancieros</dc:creator>
  <cp:lastModifiedBy>RecursosFinancieros</cp:lastModifiedBy>
  <dcterms:created xsi:type="dcterms:W3CDTF">2018-07-16T23:23:53Z</dcterms:created>
  <dcterms:modified xsi:type="dcterms:W3CDTF">2018-07-17T23:04:52Z</dcterms:modified>
</cp:coreProperties>
</file>