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15B8CD6D-684C-4CD6-B079-1F94B13BF161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0730" windowHeight="1116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H18" i="1" s="1"/>
  <c r="G8" i="1"/>
  <c r="G26" i="1" s="1"/>
  <c r="F8" i="1"/>
  <c r="D8" i="1"/>
  <c r="C8" i="1"/>
  <c r="F26" i="1" l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<sst xmlns="http://schemas.openxmlformats.org/spreadsheetml/2006/main" count="35" uniqueCount="31">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</sst>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topLeftCell="A11" zoomScaleNormal="100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552077918.63999999</v>
      </c>
      <c r="D18" s="18">
        <f>SUM(D19:D22)</f>
        <v>127248716.78</v>
      </c>
      <c r="E18" s="21">
        <f>C18+D18</f>
        <v>679326635.41999996</v>
      </c>
      <c r="F18" s="18">
        <f>SUM(F19:F22)</f>
        <v>679326635.41999996</v>
      </c>
      <c r="G18" s="21">
        <f>SUM(G19:G22)</f>
        <v>679326635.41999996</v>
      </c>
      <c r="H18" s="5">
        <f>G18-C18</f>
        <v>127248716.77999997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320441388</v>
      </c>
      <c r="D21" s="19">
        <v>43543716.780000001</v>
      </c>
      <c r="E21" s="23">
        <f>C21+D21</f>
        <v>363985104.77999997</v>
      </c>
      <c r="F21" s="19">
        <v>363985104.77999997</v>
      </c>
      <c r="G21" s="22">
        <v>363985104.77999997</v>
      </c>
      <c r="H21" s="7">
        <f>G21-C21</f>
        <v>43543716.779999971</v>
      </c>
    </row>
    <row r="22" spans="2:8" x14ac:dyDescent="0.2">
      <c r="B22" s="6" t="s">
        <v>22</v>
      </c>
      <c r="C22" s="22">
        <v>231636530.63999999</v>
      </c>
      <c r="D22" s="19">
        <v>83705000</v>
      </c>
      <c r="E22" s="23">
        <f>C22+D22</f>
        <v>315341530.63999999</v>
      </c>
      <c r="F22" s="19">
        <v>315341530.63999999</v>
      </c>
      <c r="G22" s="22">
        <v>315341530.63999999</v>
      </c>
      <c r="H22" s="7">
        <f>G22-C22</f>
        <v>83705000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552077918.63999999</v>
      </c>
      <c r="D26" s="26">
        <f>SUM(D24,D18,D8)</f>
        <v>127248716.78</v>
      </c>
      <c r="E26" s="15">
        <f>SUM(D26,C26)</f>
        <v>679326635.41999996</v>
      </c>
      <c r="F26" s="26">
        <f>SUM(F24,F18,F8)</f>
        <v>679326635.41999996</v>
      </c>
      <c r="G26" s="15">
        <f>SUM(G24,G18,G8)</f>
        <v>679326635.41999996</v>
      </c>
      <c r="H26" s="28">
        <f>SUM(G26-C26)</f>
        <v>127248716.77999997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x14ac:dyDescent="0.2">
      <c r="B34" s="48"/>
      <c r="C34" s="48"/>
      <c r="D34" s="48"/>
      <c r="E34" s="48"/>
      <c r="F34" s="48"/>
      <c r="G34" s="48"/>
      <c r="H34" s="4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6MMrkk1ukUATqZ4pGhnX5sC7nhWqTa1gBW8D/bzYhJ6cJfxhql9jvFVyHv1ox2ybYaC1nu2iEfVP23NTbAHeaQ==" saltValue="A49j5QT3vtBjEIhoFLcGDA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2019-12-05T18:23:32Z</dcterms:created>
  <dcterms:modified xsi:type="dcterms:W3CDTF">2026-01-14T20:42:48Z</dcterms:modified>
</cp:coreProperties>
</file>