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CTA PUBLICA 2DO TRIMESTRE\"/>
    </mc:Choice>
  </mc:AlternateContent>
  <xr:revisionPtr revIDLastSave="0" documentId="13_ncr:1_{5D5B6D0B-8C40-4BD7-B82F-92FE0CC510C0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2868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_xlnm.Print_Area" localSheetId="0">FFONDOS!$A$1:$G$45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<sst xmlns="http://schemas.openxmlformats.org/spreadsheetml/2006/main" count="49" uniqueCount="40">
  <si>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</si>
  <si>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</si>
  <si>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</si>
  <si>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</si>
  <si>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</si>
  <si>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</si>
  <si>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</si>
  <si>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</si>
  <si>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</si>
  <si>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</si>
  <si>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</si>
  <si>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</si>
  <si>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</si>
  <si>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</si>
  <si>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</si>
  <si>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</si>
  <si>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</si>
  <si>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</si>
  <si>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</si>
  <si>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</si>
  <si>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</si>
  <si>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</si>
  <si>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</si>
  <si>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</si>
  <si>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</si>
  <si>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</si>
  <si>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</si>
  <si>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</si>
  <si>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</si>
  <si>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</si>
  <si>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</si>
  <si>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</si>
  <si>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</si>
  <si>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</si>
  <si>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</si>
  <si>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</si>
  <si>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</si>
  <si>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</si>
  <si>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 xml:space="preserve">Instituto Municipal De Pensiones 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</si>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</sst>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0" fontId="6" fillId="0" borderId="0" xfId="0" applyFont="1" applyAlignment="1" applyProtection="1">
      <alignment horizontal="left" vertical="top" wrapText="1"/>
      <protection locked="0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6DC23EF3-9A4F-4279-BE3F-DAEE61E3F5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5"/>
  <sheetViews>
    <sheetView tabSelected="1" zoomScale="80" zoomScaleNormal="80" workbookViewId="0">
      <selection activeCell="E41" sqref="E41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4" t="s">
        <v>38</v>
      </c>
      <c r="C2" s="45"/>
      <c r="D2" s="45"/>
      <c r="E2" s="45"/>
      <c r="F2" s="45"/>
      <c r="G2" s="46"/>
    </row>
    <row r="3" spans="2:7" ht="12" x14ac:dyDescent="0.2">
      <c r="B3" s="47" t="s">
        <v>10</v>
      </c>
      <c r="C3" s="48"/>
      <c r="D3" s="48"/>
      <c r="E3" s="48"/>
      <c r="F3" s="48"/>
      <c r="G3" s="49"/>
    </row>
    <row r="4" spans="2:7" ht="12.6" thickBot="1" x14ac:dyDescent="0.25">
      <c r="B4" s="50" t="s">
        <v>39</v>
      </c>
      <c r="C4" s="51"/>
      <c r="D4" s="51"/>
      <c r="E4" s="51"/>
      <c r="F4" s="51"/>
      <c r="G4" s="52"/>
    </row>
    <row r="5" spans="2:7" ht="42" customHeight="1" thickBot="1" x14ac:dyDescent="0.25">
      <c r="B5" s="42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3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320441388</v>
      </c>
      <c r="D15" s="27">
        <v>0</v>
      </c>
      <c r="E15" s="21">
        <f t="shared" si="0"/>
        <v>320441388</v>
      </c>
      <c r="F15" s="27">
        <v>162894896.18000001</v>
      </c>
      <c r="G15" s="20">
        <v>162894896.18000001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231636530.63999999</v>
      </c>
      <c r="D17" s="27">
        <v>29005000</v>
      </c>
      <c r="E17" s="21">
        <f t="shared" si="0"/>
        <v>260641530.63999999</v>
      </c>
      <c r="F17" s="27">
        <v>173777831.65000001</v>
      </c>
      <c r="G17" s="20">
        <v>173777831.65000001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552077918.63999999</v>
      </c>
      <c r="D20" s="28">
        <f>SUM(D9:D18)</f>
        <v>29005000</v>
      </c>
      <c r="E20" s="22">
        <f>C20+D20</f>
        <v>581082918.63999999</v>
      </c>
      <c r="F20" s="28">
        <f>SUM(F9:F18)</f>
        <v>336672727.83000004</v>
      </c>
      <c r="G20" s="22">
        <f>SUM(G9:G18)</f>
        <v>336672727.83000004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2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3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97690000</v>
      </c>
      <c r="D26" s="20">
        <v>610427.34</v>
      </c>
      <c r="E26" s="21">
        <f t="shared" ref="E26:E34" si="1">C26+D26</f>
        <v>98300427.340000004</v>
      </c>
      <c r="F26" s="20">
        <v>48792487.939999998</v>
      </c>
      <c r="G26" s="38">
        <v>45057242.479999997</v>
      </c>
    </row>
    <row r="27" spans="2:7" ht="12" customHeight="1" x14ac:dyDescent="0.2">
      <c r="B27" s="32" t="s">
        <v>12</v>
      </c>
      <c r="C27" s="20">
        <v>186841404.63999999</v>
      </c>
      <c r="D27" s="20">
        <v>36545468.369999997</v>
      </c>
      <c r="E27" s="21">
        <f t="shared" si="1"/>
        <v>223386873.00999999</v>
      </c>
      <c r="F27" s="20">
        <v>154026418.71000001</v>
      </c>
      <c r="G27" s="38">
        <v>118002830.45999999</v>
      </c>
    </row>
    <row r="28" spans="2:7" x14ac:dyDescent="0.2">
      <c r="B28" s="32" t="s">
        <v>13</v>
      </c>
      <c r="C28" s="20">
        <v>192889600</v>
      </c>
      <c r="D28" s="20">
        <v>53459409.609999999</v>
      </c>
      <c r="E28" s="21">
        <f t="shared" si="1"/>
        <v>246349009.61000001</v>
      </c>
      <c r="F28" s="20">
        <v>159671174.66999999</v>
      </c>
      <c r="G28" s="38">
        <v>128660895.88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656914</v>
      </c>
      <c r="D30" s="20">
        <v>0</v>
      </c>
      <c r="E30" s="21">
        <f t="shared" si="1"/>
        <v>656914</v>
      </c>
      <c r="F30" s="20">
        <v>175326.24</v>
      </c>
      <c r="G30" s="38">
        <v>136476.68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74000000</v>
      </c>
      <c r="D34" s="20">
        <v>-54258573.450000003</v>
      </c>
      <c r="E34" s="21">
        <f t="shared" si="1"/>
        <v>19741426.549999997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552077918.63999999</v>
      </c>
      <c r="D36" s="22">
        <f>SUM(D26:D34)</f>
        <v>36356731.86999999</v>
      </c>
      <c r="E36" s="22">
        <f>SUM(E26:E34)</f>
        <v>588434650.50999999</v>
      </c>
      <c r="F36" s="22">
        <f>SUM(F26:F34)</f>
        <v>362665407.56</v>
      </c>
      <c r="G36" s="39">
        <f>SUM(G26:G34)</f>
        <v>291857445.5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-7351731.8699999899</v>
      </c>
      <c r="E38" s="8">
        <f>D38+C38</f>
        <v>-7351731.8699999899</v>
      </c>
      <c r="F38" s="8">
        <f>F20-F36</f>
        <v>-25992679.729999959</v>
      </c>
      <c r="G38" s="9">
        <f>G20-G36</f>
        <v>44815282.330000043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ht="12" x14ac:dyDescent="0.2">
      <c r="B46" s="41"/>
      <c r="C46" s="41"/>
      <c r="D46" s="41"/>
      <c r="E46" s="41"/>
      <c r="F46" s="41"/>
      <c r="G46" s="41"/>
    </row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</sheetData>
  <sheetProtection algorithmName="SHA-512" hashValue="jnWHS+HmpgYQKg64t99cON08YGlcqQAgC3YJFHzO5UbBxS3lu4tT1KRe+jEYbf5YzMR+hUcmRwVmcf0ET98nBQ==" saltValue="75+ZclMyeLtQc18uY9de2w==" spinCount="100000" sheet="1" formatCells="0" formatColumns="0" formatRows="0"/>
  <mergeCells count="6">
    <mergeCell ref="B46:G46"/>
    <mergeCell ref="B5:B6"/>
    <mergeCell ref="B2:G2"/>
    <mergeCell ref="B3:G3"/>
    <mergeCell ref="B4:G4"/>
    <mergeCell ref="B22:B23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2020-01-23T20:49:44Z</cp:lastPrinted>
  <dcterms:created xsi:type="dcterms:W3CDTF">2019-12-11T17:18:27Z</dcterms:created>
  <dcterms:modified xsi:type="dcterms:W3CDTF">2025-07-23T23:45:30Z</dcterms:modified>
</cp:coreProperties>
</file>