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F7D125A1-0647-4727-BCC3-BACBCBA40036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28680" yWindow="-120" windowWidth="29040" windowHeight="1572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G29" i="1" s="1"/>
  <c r="F19" i="1"/>
  <c r="D19" i="1"/>
  <c r="C19" i="1"/>
  <c r="F9" i="1"/>
  <c r="F29" i="1" s="1"/>
  <c r="D9" i="1"/>
  <c r="D29" i="1" s="1"/>
  <c r="C9" i="1"/>
  <c r="E9" i="1" l="1"/>
  <c r="E29" i="1" s="1"/>
  <c r="C29" i="1"/>
  <c r="E19" i="1"/>
  <c r="H19" i="1" s="1"/>
  <c r="H9" i="1" l="1"/>
  <c r="H29" i="1" s="1"/>
</calcChain>
</file>

<file path=xl/sharedStrings.xml><?xml version="1.0" encoding="utf-8"?>
<sst xmlns="http://schemas.openxmlformats.org/spreadsheetml/2006/main" count="20" uniqueCount="19">
  <si>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</si>
  <si>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</si>
  <si>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</si>
  <si>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</si>
  <si>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</si>
  <si>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</si>
  <si>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</si>
  <si>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</si>
  <si>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</si>
  <si>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</si>
  <si>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</si>
  <si>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</si>
  <si>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</si>
  <si>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</si>
  <si>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</si>
  <si>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</si>
  <si>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A. IMPE</t>
  </si>
  <si>
    <t>Del 01 de enero al 30 de junio de 2025 (b)</t>
  </si>
  <si>
    <t>Instituto Municipal De Pensiones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</si>
</sst>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90" zoomScaleNormal="90" workbookViewId="0">
      <selection activeCell="K13" sqref="K13"/>
    </sheetView>
  </sheetViews>
  <sheetFormatPr baseColWidth="10" defaultColWidth="11.44140625" defaultRowHeight="11.4" x14ac:dyDescent="0.2"/>
  <cols>
    <col min="1" max="1" width="3.5546875" style="14" customWidth="1"/>
    <col min="2" max="2" width="38" style="14" customWidth="1"/>
    <col min="3" max="8" width="14.6640625" style="14" customWidth="1"/>
    <col min="9" max="9" width="3.6640625" style="14" customWidth="1"/>
    <col min="10" max="16384" width="11.44140625" style="14"/>
  </cols>
  <sheetData>
    <row r="1" spans="2:9" ht="11.25" customHeight="1" thickBot="1" x14ac:dyDescent="0.25">
      <c r="I1" s="15" t="s">
        <v>0</v>
      </c>
    </row>
    <row r="2" spans="2:9" ht="12" x14ac:dyDescent="0.2">
      <c r="B2" s="27" t="s">
        <v>18</v>
      </c>
      <c r="C2" s="28"/>
      <c r="D2" s="28"/>
      <c r="E2" s="28"/>
      <c r="F2" s="28"/>
      <c r="G2" s="28"/>
      <c r="H2" s="29"/>
    </row>
    <row r="3" spans="2:9" ht="12" x14ac:dyDescent="0.2">
      <c r="B3" s="30" t="s">
        <v>1</v>
      </c>
      <c r="C3" s="31"/>
      <c r="D3" s="31"/>
      <c r="E3" s="31"/>
      <c r="F3" s="31"/>
      <c r="G3" s="31"/>
      <c r="H3" s="32"/>
    </row>
    <row r="4" spans="2:9" ht="12" x14ac:dyDescent="0.2">
      <c r="B4" s="30" t="s">
        <v>2</v>
      </c>
      <c r="C4" s="31"/>
      <c r="D4" s="31"/>
      <c r="E4" s="31"/>
      <c r="F4" s="31"/>
      <c r="G4" s="31"/>
      <c r="H4" s="32"/>
    </row>
    <row r="5" spans="2:9" ht="12" x14ac:dyDescent="0.2">
      <c r="B5" s="33" t="s">
        <v>17</v>
      </c>
      <c r="C5" s="34"/>
      <c r="D5" s="34"/>
      <c r="E5" s="34"/>
      <c r="F5" s="34"/>
      <c r="G5" s="34"/>
      <c r="H5" s="35"/>
    </row>
    <row r="6" spans="2:9" ht="12.6" thickBot="1" x14ac:dyDescent="0.25">
      <c r="B6" s="36" t="s">
        <v>3</v>
      </c>
      <c r="C6" s="37"/>
      <c r="D6" s="37"/>
      <c r="E6" s="37"/>
      <c r="F6" s="37"/>
      <c r="G6" s="37"/>
      <c r="H6" s="38"/>
    </row>
    <row r="7" spans="2:9" ht="12.6" thickBot="1" x14ac:dyDescent="0.25">
      <c r="B7" s="22" t="s">
        <v>4</v>
      </c>
      <c r="C7" s="24" t="s">
        <v>5</v>
      </c>
      <c r="D7" s="25"/>
      <c r="E7" s="25"/>
      <c r="F7" s="25"/>
      <c r="G7" s="26"/>
      <c r="H7" s="22" t="s">
        <v>6</v>
      </c>
    </row>
    <row r="8" spans="2:9" ht="24.6" thickBot="1" x14ac:dyDescent="0.25">
      <c r="B8" s="2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3"/>
    </row>
    <row r="9" spans="2:9" ht="24.75" customHeight="1" x14ac:dyDescent="0.2">
      <c r="B9" s="1" t="s">
        <v>12</v>
      </c>
      <c r="C9" s="12">
        <f>SUM(C10:C17)</f>
        <v>552077918.63999999</v>
      </c>
      <c r="D9" s="12">
        <f>SUM(D10:D17)</f>
        <v>36356731.869999997</v>
      </c>
      <c r="E9" s="16">
        <f>SUM(C9:D9)</f>
        <v>588434650.50999999</v>
      </c>
      <c r="F9" s="12">
        <f>SUM(F10:F17)</f>
        <v>362665407.56</v>
      </c>
      <c r="G9" s="12">
        <f>SUM(G10:G17)</f>
        <v>291857445.5</v>
      </c>
      <c r="H9" s="16">
        <f>SUM(E9-F9)</f>
        <v>225769242.94999999</v>
      </c>
    </row>
    <row r="10" spans="2:9" x14ac:dyDescent="0.2">
      <c r="B10" s="7" t="s">
        <v>16</v>
      </c>
      <c r="C10" s="8">
        <v>552077918.63999999</v>
      </c>
      <c r="D10" s="8">
        <v>36356731.869999997</v>
      </c>
      <c r="E10" s="8">
        <f>SUM(C10:D10)</f>
        <v>588434650.50999999</v>
      </c>
      <c r="F10" s="8">
        <v>362665407.56</v>
      </c>
      <c r="G10" s="8">
        <v>291857445.5</v>
      </c>
      <c r="H10" s="8">
        <f>SUM(E10-F10)</f>
        <v>225769242.94999999</v>
      </c>
    </row>
    <row r="11" spans="2:9" x14ac:dyDescent="0.2">
      <c r="B11" s="7"/>
      <c r="C11" s="8">
        <v>0</v>
      </c>
      <c r="D11" s="8">
        <v>0</v>
      </c>
      <c r="E11" s="8">
        <f t="shared" ref="E11:E17" si="0">SUM(C11:D11)</f>
        <v>0</v>
      </c>
      <c r="F11" s="8">
        <v>0</v>
      </c>
      <c r="G11" s="8">
        <v>0</v>
      </c>
      <c r="H11" s="8">
        <f t="shared" ref="H11:H17" si="1">SUM(E11-F11)</f>
        <v>0</v>
      </c>
    </row>
    <row r="12" spans="2:9" x14ac:dyDescent="0.2">
      <c r="B12" s="7"/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2:9" x14ac:dyDescent="0.2">
      <c r="B13" s="7"/>
      <c r="C13" s="8">
        <v>0</v>
      </c>
      <c r="D13" s="8">
        <v>0</v>
      </c>
      <c r="E13" s="8">
        <f t="shared" si="0"/>
        <v>0</v>
      </c>
      <c r="F13" s="8">
        <v>0</v>
      </c>
      <c r="G13" s="8">
        <v>0</v>
      </c>
      <c r="H13" s="8">
        <f t="shared" si="1"/>
        <v>0</v>
      </c>
    </row>
    <row r="14" spans="2:9" x14ac:dyDescent="0.2">
      <c r="B14" s="7"/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/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16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/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/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/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/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ht="12" x14ac:dyDescent="0.2">
      <c r="B29" s="3" t="s">
        <v>14</v>
      </c>
      <c r="C29" s="4">
        <f>SUM(C9+C19)</f>
        <v>552077918.63999999</v>
      </c>
      <c r="D29" s="4">
        <f t="shared" ref="D29:H29" si="5">SUM(D9+D19)</f>
        <v>36356731.869999997</v>
      </c>
      <c r="E29" s="4">
        <f t="shared" si="5"/>
        <v>588434650.50999999</v>
      </c>
      <c r="F29" s="4">
        <f t="shared" si="5"/>
        <v>362665407.56</v>
      </c>
      <c r="G29" s="4">
        <f t="shared" si="5"/>
        <v>291857445.5</v>
      </c>
      <c r="H29" s="4">
        <f t="shared" si="5"/>
        <v>225769242.94999999</v>
      </c>
    </row>
    <row r="30" spans="2:8" ht="12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20" customFormat="1" ht="12" x14ac:dyDescent="0.2">
      <c r="B36" s="21"/>
      <c r="C36" s="21"/>
      <c r="D36" s="21"/>
      <c r="E36" s="21"/>
      <c r="F36" s="21"/>
      <c r="G36" s="21"/>
      <c r="H36" s="21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15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db1B0n1Yeq79bNDIqEpf6vE72038n6X02X4G5zH/3TuxADXeJKIKecShZMzKBBE1aCLh4Z0lpU4pXepDEQcyyw==" saltValue="4Gy2FE7rpgqnKlPM+zf+AA==" spinCount="100000" sheet="1" formatCells="0" formatColumns="0" format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2020-01-08T21:44:09Z</dcterms:created>
  <dcterms:modified xsi:type="dcterms:W3CDTF">2025-07-24T02:12:17Z</dcterms:modified>
</cp:coreProperties>
</file>