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DDE5A94A-09C3-4219-95C7-AD91217C0E19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0730" windowHeight="1116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D73" i="1" s="1"/>
  <c r="C17" i="1"/>
  <c r="H39" i="1" l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<sst xmlns="http://schemas.openxmlformats.org/spreadsheetml/2006/main" count="76" uniqueCount="76">
  <si>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</si>
  <si>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</si>
  <si>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</si>
  <si>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</si>
  <si>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</si>
  <si>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</si>
  <si>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</si>
  <si>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</si>
  <si>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</si>
  <si>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</si>
  <si>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</si>
  <si>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</si>
  <si>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</si>
  <si>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</si>
  <si>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</si>
  <si>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</si>
  <si>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</si>
  <si>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</si>
  <si>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</si>
  <si>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</si>
  <si>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</si>
  <si>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</si>
  <si>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</si>
  <si>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</si>
  <si>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</si>
  <si>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</si>
  <si>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</si>
  <si>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</si>
  <si>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</si>
  <si>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</si>
  <si>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</si>
  <si>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</si>
  <si>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</si>
  <si>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</si>
  <si>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</si>
  <si>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</si>
  <si>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</si>
  <si>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</si>
  <si>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</si>
  <si>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</si>
  <si>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</si>
  <si>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</si>
  <si>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</si>
  <si>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</si>
  <si>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</si>
  <si>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</si>
  <si>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</si>
  <si>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</si>
  <si>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</si>
  <si>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</si>
  <si>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</si>
  <si>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</si>
  <si>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</si>
  <si>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</si>
  <si>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</si>
  <si>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</si>
  <si>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</si>
  <si>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</si>
  <si>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</si>
  <si>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</si>
  <si>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</si>
  <si>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</si>
  <si>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</si>
  <si>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</si>
  <si>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</si>
  <si>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</si>
  <si>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</si>
  <si>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</si>
  <si>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</si>
  <si>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</si>
  <si>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</si>
  <si>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</si>
  <si>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</si>
  <si>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</si>
  <si>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Pensiones</t>
  </si>
  <si>
    <t>Del 01 de enero al 30 de junio de 2025(b)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</si>
</sst>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zoomScale="90" zoomScaleNormal="90" workbookViewId="0">
      <selection activeCell="B91" sqref="B91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/>
    </row>
    <row r="2" spans="2:9" x14ac:dyDescent="0.2">
      <c r="B2" s="37" t="s">
        <v>74</v>
      </c>
      <c r="C2" s="38"/>
      <c r="D2" s="38"/>
      <c r="E2" s="38"/>
      <c r="F2" s="38"/>
      <c r="G2" s="38"/>
      <c r="H2" s="39"/>
    </row>
    <row r="3" spans="2:9" x14ac:dyDescent="0.2">
      <c r="B3" s="40" t="s">
        <v>0</v>
      </c>
      <c r="C3" s="41"/>
      <c r="D3" s="41"/>
      <c r="E3" s="41"/>
      <c r="F3" s="41"/>
      <c r="G3" s="41"/>
      <c r="H3" s="42"/>
    </row>
    <row r="4" spans="2:9" x14ac:dyDescent="0.2">
      <c r="B4" s="43" t="s">
        <v>75</v>
      </c>
      <c r="C4" s="44"/>
      <c r="D4" s="44"/>
      <c r="E4" s="44"/>
      <c r="F4" s="44"/>
      <c r="G4" s="44"/>
      <c r="H4" s="45"/>
    </row>
    <row r="5" spans="2:9" ht="12.75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75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10</v>
      </c>
      <c r="C9" s="8"/>
      <c r="D9" s="8"/>
      <c r="E9" s="27"/>
      <c r="F9" s="8"/>
      <c r="G9" s="8"/>
      <c r="H9" s="27"/>
    </row>
    <row r="10" spans="2:9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320441388</v>
      </c>
      <c r="D16" s="24">
        <v>0</v>
      </c>
      <c r="E16" s="26">
        <f t="shared" si="0"/>
        <v>320441388</v>
      </c>
      <c r="F16" s="24">
        <v>162894896.18000001</v>
      </c>
      <c r="G16" s="24">
        <v>162894896.18000001</v>
      </c>
      <c r="H16" s="26">
        <f t="shared" si="1"/>
        <v>-157546491.81999999</v>
      </c>
    </row>
    <row r="17" spans="2:8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37</v>
      </c>
      <c r="C36" s="24">
        <v>231636530.63999999</v>
      </c>
      <c r="D36" s="24">
        <v>29005000</v>
      </c>
      <c r="E36" s="28">
        <f t="shared" si="3"/>
        <v>260641530.63999999</v>
      </c>
      <c r="F36" s="24">
        <v>173777831.65000001</v>
      </c>
      <c r="G36" s="24">
        <v>173777831.65000001</v>
      </c>
      <c r="H36" s="26">
        <f t="shared" ref="H36:H41" si="7">SUM(G36-C36)</f>
        <v>-57858698.98999998</v>
      </c>
    </row>
    <row r="37" spans="2:8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40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43</v>
      </c>
      <c r="C43" s="56">
        <f>SUM(C10:C17,C30,C36,C37,C39)</f>
        <v>552077918.63999999</v>
      </c>
      <c r="D43" s="56">
        <f t="shared" ref="D43:H43" si="10">SUM(D10:D17,D30,D36,D37,D39)</f>
        <v>29005000</v>
      </c>
      <c r="E43" s="36">
        <f t="shared" si="10"/>
        <v>581082918.63999999</v>
      </c>
      <c r="F43" s="56">
        <f t="shared" si="10"/>
        <v>336672727.83000004</v>
      </c>
      <c r="G43" s="56">
        <f t="shared" si="10"/>
        <v>336672727.83000004</v>
      </c>
      <c r="H43" s="36">
        <f t="shared" si="10"/>
        <v>-215405190.80999997</v>
      </c>
    </row>
    <row r="44" spans="2:8" x14ac:dyDescent="0.2">
      <c r="B44" s="7" t="s">
        <v>44</v>
      </c>
      <c r="C44" s="56"/>
      <c r="D44" s="56"/>
      <c r="E44" s="36"/>
      <c r="F44" s="56"/>
      <c r="G44" s="56"/>
      <c r="H44" s="36"/>
    </row>
    <row r="45" spans="2:8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46</v>
      </c>
      <c r="C47" s="23"/>
      <c r="D47" s="15"/>
      <c r="E47" s="29"/>
      <c r="F47" s="15"/>
      <c r="G47" s="15"/>
      <c r="H47" s="29"/>
    </row>
    <row r="48" spans="2:8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69</v>
      </c>
      <c r="C73" s="22">
        <f>SUM(C43,C68,C70)</f>
        <v>552077918.63999999</v>
      </c>
      <c r="D73" s="22">
        <f t="shared" ref="D73:G73" si="21">SUM(D43,D68,D70)</f>
        <v>29005000</v>
      </c>
      <c r="E73" s="26">
        <f t="shared" si="21"/>
        <v>581082918.63999999</v>
      </c>
      <c r="F73" s="22">
        <f t="shared" si="21"/>
        <v>336672727.83000004</v>
      </c>
      <c r="G73" s="22">
        <f t="shared" si="21"/>
        <v>336672727.83000004</v>
      </c>
      <c r="H73" s="26">
        <f>SUM(H43,H68,H70)</f>
        <v>-215405190.80999997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x14ac:dyDescent="0.2">
      <c r="B86" s="35"/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87EWhAtkJElxfmt4lXjKIFkV+JcUoZd/6u4sp8sLLmqQ8lUac0QqLlDrfccs2MM9o+JKvHMJgNNILPffJmC8gg==" saltValue="XTbsLtEZ6rATClwQiv/Vo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2025-07-17T17:26:34Z</cp:lastPrinted>
  <dcterms:created xsi:type="dcterms:W3CDTF">2020-01-08T20:55:35Z</dcterms:created>
  <dcterms:modified xsi:type="dcterms:W3CDTF">2025-07-17T17:26:49Z</dcterms:modified>
</cp:coreProperties>
</file>