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18.79.105\compartidaimpe\FINANCIEROS\SIF\2DO TRIMESTRE 2025\CTA PUBLICA 2DO TRIMESTRE\"/>
    </mc:Choice>
  </mc:AlternateContent>
  <xr:revisionPtr revIDLastSave="0" documentId="13_ncr:1_{E435B3A6-C5D6-40E7-8953-93BD47B1CB04}" xr6:coauthVersionLast="47" xr6:coauthVersionMax="47" xr10:uidLastSave="{00000000-0000-0000-0000-000000000000}"/>
  <bookViews>
    <workbookView xWindow="-120" yWindow="-120" windowWidth="20730" windowHeight="11160" xr2:uid="{EC163070-44B2-49D4-89B0-F8E67FEDB8F1}"/>
  </bookViews>
  <sheets>
    <sheet name="Plantilla Notas" sheetId="1" r:id="rId1"/>
    <sheet name="Formulario Notas" sheetId="2" r:id="rId2"/>
  </sheets>
  <definedNames>
    <definedName name="_xlnm.Print_Area" localSheetId="0">'Plantilla Notas'!$A$2:$P$29,'Plantilla Notas'!$A$31:$P$62,'Plantilla Notas'!$A$66:$P$95,'Plantilla Notas'!$A$99:$P$112,'Plantilla Notas'!$A$115:$P$145,'Plantilla Notas'!$A$148:$O$183,'Plantilla Notas'!$A$185:$P$221,'Plantilla Notas'!$A$225:$P$228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82" i="1" l="1"/>
  <c r="I182" i="1"/>
  <c r="M171" i="1"/>
  <c r="M160" i="1"/>
  <c r="M161" i="1" s="1"/>
  <c r="M157" i="1"/>
  <c r="M155" i="1"/>
  <c r="M126" i="1"/>
  <c r="L109" i="1"/>
  <c r="I109" i="1"/>
  <c r="J91" i="1"/>
  <c r="M90" i="1"/>
  <c r="J90" i="1"/>
  <c r="M88" i="1"/>
  <c r="J88" i="1"/>
  <c r="M85" i="1"/>
  <c r="M91" i="1" s="1"/>
  <c r="J85" i="1"/>
  <c r="N73" i="1"/>
  <c r="K73" i="1"/>
  <c r="M53" i="1"/>
  <c r="J53" i="1"/>
  <c r="K38" i="1"/>
  <c r="M29" i="1"/>
  <c r="J29" i="1"/>
</calcChain>
</file>

<file path=xl/sharedStrings.xml><?xml version="1.0" encoding="utf-8"?>
<sst xmlns="http://schemas.openxmlformats.org/spreadsheetml/2006/main" count="250" uniqueCount="214">
  <si>
    <t>Activo</t>
  </si>
  <si>
    <t>a) NOTAS DE DESGLOSE</t>
  </si>
  <si>
    <t>Ingresos de Gestión</t>
  </si>
  <si>
    <t>Notas de desglose;</t>
  </si>
  <si>
    <t xml:space="preserve">a)   </t>
  </si>
  <si>
    <t xml:space="preserve">b)     </t>
  </si>
  <si>
    <t>Notas de memoria (cuentas de orden), y</t>
  </si>
  <si>
    <t xml:space="preserve">c)     </t>
  </si>
  <si>
    <t>Notas de gestión administrativa.</t>
  </si>
  <si>
    <t>NOTAS AL ESTADO DE SITUACIÓN FINANCIERA</t>
  </si>
  <si>
    <t>Efectivo y Equivalentes</t>
  </si>
  <si>
    <t>Derechos a recibir Efectivo y Equivalentes y Bienes o Servicios a Recibir</t>
  </si>
  <si>
    <t>Bienes Muebles, Inmuebles e Intangibles</t>
  </si>
  <si>
    <t>Gastos y Otras Pérdidas:</t>
  </si>
  <si>
    <t>Efectivo y equivalentes</t>
  </si>
  <si>
    <r>
      <t xml:space="preserve">I)     </t>
    </r>
    <r>
      <rPr>
        <b/>
        <sz val="7"/>
        <rFont val="Times New Roman"/>
        <family val="1"/>
      </rPr>
      <t/>
    </r>
  </si>
  <si>
    <r>
      <t xml:space="preserve">II)    </t>
    </r>
    <r>
      <rPr>
        <b/>
        <sz val="7"/>
        <rFont val="Times New Roman"/>
        <family val="1"/>
      </rPr>
      <t/>
    </r>
  </si>
  <si>
    <t>NOTAS AL ESTADO DE ACTIVIDADES</t>
  </si>
  <si>
    <t xml:space="preserve">IV)   </t>
  </si>
  <si>
    <t>NOTAS AL ESTADO DE FLUJOS DE EFECTIVO</t>
  </si>
  <si>
    <t xml:space="preserve">V) </t>
  </si>
  <si>
    <t>CONCILIACIÓN ENTRE LOS INGRESOS PRESUPUESTARIOS Y CONTABLES, ASÍ COMO ENTRE LOS EGRESOS PRESUPUESTARIOS Y LOS GASTOS CONTABLES</t>
  </si>
  <si>
    <t>2.</t>
  </si>
  <si>
    <t>1.</t>
  </si>
  <si>
    <t>9.</t>
  </si>
  <si>
    <t>8.</t>
  </si>
  <si>
    <t>·</t>
  </si>
  <si>
    <t>Concepto</t>
  </si>
  <si>
    <t>#NOMBRE(1112)</t>
  </si>
  <si>
    <t>Suma</t>
  </si>
  <si>
    <t>Bancos/Tesorería</t>
  </si>
  <si>
    <t>Banco</t>
  </si>
  <si>
    <t>Importe</t>
  </si>
  <si>
    <t>Bienes Inmuebles, Infraestructura y Construcciones en Proceso</t>
  </si>
  <si>
    <t>Se integra de la siguiente manera:</t>
  </si>
  <si>
    <t>Bienes Muebles, Intangibles y Depreciaciones</t>
  </si>
  <si>
    <t>Pasivo</t>
  </si>
  <si>
    <t>Suma de Pasivo</t>
  </si>
  <si>
    <t>Pasivo Circulante</t>
  </si>
  <si>
    <t>Destacan entre las principales partidas del Pasivo Circulante las siguientes:</t>
  </si>
  <si>
    <t>Retenciones por Pagar a Corto Plazo</t>
  </si>
  <si>
    <t>Ingresos por Clasificar a Corto Plazo</t>
  </si>
  <si>
    <t>Proveedores por Pagar a Corto Plazo</t>
  </si>
  <si>
    <t>Subtotal Aportaciones</t>
  </si>
  <si>
    <t>Subtotal Productos Financieros</t>
  </si>
  <si>
    <t>Funciones de Catálogo</t>
  </si>
  <si>
    <t>Función</t>
  </si>
  <si>
    <t>Nombre</t>
  </si>
  <si>
    <t>Descripción</t>
  </si>
  <si>
    <t>Nomenclatura</t>
  </si>
  <si>
    <t>Ejemplo</t>
  </si>
  <si>
    <t>NOMBRE</t>
  </si>
  <si>
    <t>Nombre de la cuenta contable</t>
  </si>
  <si>
    <t xml:space="preserve">Obtiene el nombre  de la cuenta específicada. </t>
  </si>
  <si>
    <t>#NOMBRE(Cuenta)</t>
  </si>
  <si>
    <t>FECHA</t>
  </si>
  <si>
    <t>Fecha de corte</t>
  </si>
  <si>
    <t>Muestra en formato de título la fecha de corte indicada</t>
  </si>
  <si>
    <t>#FECHA()</t>
  </si>
  <si>
    <t>BANCO</t>
  </si>
  <si>
    <t>Nombre del banco</t>
  </si>
  <si>
    <t>Obtiene el banco al que pertence la cuenta especificada.</t>
  </si>
  <si>
    <t>#BANCO(Cuenta)</t>
  </si>
  <si>
    <t>#BANCO(1112-01-01)</t>
  </si>
  <si>
    <t>CUENTA</t>
  </si>
  <si>
    <t>Número de cuenta bancaria</t>
  </si>
  <si>
    <t>Obtiene el número de cuenta bancaria asociado a la cuenta contable.</t>
  </si>
  <si>
    <t>#CUENTA(Cuenta)</t>
  </si>
  <si>
    <t>#CUENTA(1112-01-01)</t>
  </si>
  <si>
    <t>TIPO</t>
  </si>
  <si>
    <t>Nombre de la cuenta bancaria</t>
  </si>
  <si>
    <t>Obtiene nombre y tipo de la cuenta bancaria especificada.</t>
  </si>
  <si>
    <t>#TIPO(Cuenta)</t>
  </si>
  <si>
    <t>#TIPO(1112-01-01)</t>
  </si>
  <si>
    <t xml:space="preserve">Funciones de Saldos </t>
  </si>
  <si>
    <t>SIE</t>
  </si>
  <si>
    <t xml:space="preserve">Saldo inicial del ejercicio </t>
  </si>
  <si>
    <t>Obtiene el saldo inicial del ejercicio de una cuenta determinada. (Parametros externos: Fecha Final)</t>
  </si>
  <si>
    <t>SIP</t>
  </si>
  <si>
    <t xml:space="preserve">Saldo inicial del periodo </t>
  </si>
  <si>
    <t>Obtiene el saldo inicial del periodo de una cuenta determinada. (Parametros externos: Fecha Final)</t>
  </si>
  <si>
    <t>SFP</t>
  </si>
  <si>
    <t xml:space="preserve">Saldo final del periodo </t>
  </si>
  <si>
    <t>Obtiene el saldo final del periodo de una cuenta determinada. (Parametros externos: Fecha Final)</t>
  </si>
  <si>
    <t>Funciones de Movimientos</t>
  </si>
  <si>
    <t>MC</t>
  </si>
  <si>
    <t>Movimientos de cargo</t>
  </si>
  <si>
    <t>Obtiene el importe total de movimientos de cargo de una cuenta, en un rango de fechas determinado. (Parametros externos: Fecha de Inicio, Fecha Final)</t>
  </si>
  <si>
    <t>MA</t>
  </si>
  <si>
    <t>Movimientos de abono</t>
  </si>
  <si>
    <t>Obtiene el importe total de movimientos de abono de una cuenta, en un rango de fechas determinado. (Parametros externos: Fecha de Inicio, Fecha Final)</t>
  </si>
  <si>
    <t>MN</t>
  </si>
  <si>
    <t>Movimiento neto</t>
  </si>
  <si>
    <t>Obtiene el movimiento neto de una cuenta en un rango de fechas determinado. En caso de cuentas deudoras se suman los cargos y se restan los abonos, en caso de cuentas acreedoras  la operación es inversa. (Parametros externos: Fecha de Inicio, Fecha Final)</t>
  </si>
  <si>
    <t>#MC(Cuenta, FechaInicio, FechaFin)</t>
  </si>
  <si>
    <t>#MA(Cuenta, FechaInicio, FechaFin)</t>
  </si>
  <si>
    <t>#MN(Cuenta, FechaInicio, FechaFin)</t>
  </si>
  <si>
    <t>#MC(1112-001,01-01-2017,31-01-2017)</t>
  </si>
  <si>
    <t>#MA(1112-001,01-01-2017,31-01-2017)</t>
  </si>
  <si>
    <t>#MN(1112-001,01-01-2017,27-01-2017)</t>
  </si>
  <si>
    <t>Con el propósito de dar cumplimiento a los artículos 46 y 49 de la Ley General de Contabilidad Gubernamental, los entes públicos deberán acompañar notas a los estados financieros cuyos rubros así lo requieran teniendo presente los postulados de revelación suficiente e importancia relativa con la finalidad, que la información sea de mayor utilidad para los usuarios.
A continuación se presentan los tres tipos de notas que acompañan a los estados, a saber:</t>
  </si>
  <si>
    <t>FORMULARIO</t>
  </si>
  <si>
    <t>NOTAS A LOS ESTADOS FINANCIEROS SAACG.NET</t>
  </si>
  <si>
    <t>Descripción:</t>
  </si>
  <si>
    <t>El presente formulario proporciona a los usuarios del SAACG.Net las funciones necesarias para la Emisión de las Notas a los Estados Financieros, de manera que se establezca un vínculo entre un libro de Excel y el Sistema facilitando la construcción de la información para el contenido de dichas Notas.</t>
  </si>
  <si>
    <t>INDETEC 2018</t>
  </si>
  <si>
    <t>EJERCICIO</t>
  </si>
  <si>
    <t>Ejercicio contable</t>
  </si>
  <si>
    <t>Obtiene el ejercicio contable.</t>
  </si>
  <si>
    <t>Obtiene el ejercicio anterior (-1)</t>
  </si>
  <si>
    <t>#EJERCICIO()</t>
  </si>
  <si>
    <t>#EJERCICIO(-1)</t>
  </si>
  <si>
    <t>#FECHA() -&gt; 1 de Enero del 2000</t>
  </si>
  <si>
    <t>Muestra el año de la fecha de corte indicada</t>
  </si>
  <si>
    <t>#FECHA(A)</t>
  </si>
  <si>
    <t>#FECHA(A) -&gt; 2000</t>
  </si>
  <si>
    <t>Muestra el mes y el año de la fecha de corte indicada</t>
  </si>
  <si>
    <t>#FECHA(M)</t>
  </si>
  <si>
    <t>#FECHA(M) -&gt; enero 2000</t>
  </si>
  <si>
    <t>Muestra la fecha completa de corte indicada. (01/enero/2017)</t>
  </si>
  <si>
    <t>#FECHA(D)</t>
  </si>
  <si>
    <t>#FECHA(D) -&gt; 01 / enero / 2000</t>
  </si>
  <si>
    <t xml:space="preserve">#SIE(Cuenta, 1)    </t>
  </si>
  <si>
    <t xml:space="preserve">#SIE(1114-01-02, 1)  * Ejercicio actual </t>
  </si>
  <si>
    <t xml:space="preserve">#SIE(Cuenta, 0) </t>
  </si>
  <si>
    <t>#SIE(1114-01-02, 0)  * Póliza de Saldos Iniciales</t>
  </si>
  <si>
    <t xml:space="preserve">#SIE(Cuenta, -1) </t>
  </si>
  <si>
    <t>#SIE(1114-01-02, -1) * Ejercicio anterior</t>
  </si>
  <si>
    <t>#SIP(Cuenta, 1)</t>
  </si>
  <si>
    <t>#SIP(1112-01-01, 1) * Ejercicio actual</t>
  </si>
  <si>
    <t>#SIP(Cuenta, 0)</t>
  </si>
  <si>
    <t>#SIP(1112-01-01, 0) * Póliza de Saldos Iniciales</t>
  </si>
  <si>
    <t>#SIP(Cuenta, -1)</t>
  </si>
  <si>
    <t>#SIP(1112-01-01, -1) * Ejercicio anterior</t>
  </si>
  <si>
    <t>#SFP(Cuenta, 1)</t>
  </si>
  <si>
    <t>#SFP(1123-01-10, 1)  * Ejercicio actual</t>
  </si>
  <si>
    <t>#SFP(Cuenta, 0)</t>
  </si>
  <si>
    <t>#SFP(1123-01-10, 0)  * Póliza de Saldos Iniciales</t>
  </si>
  <si>
    <t>#SFP(Cuenta, -1)</t>
  </si>
  <si>
    <t>#SFP(1123-01-10, -1) * Ejercicio anterior</t>
  </si>
  <si>
    <t>“Bajo protesta de decir verdad declaramos que los Estados Financieros y sus notas, son razonablemente correctos y son responsabilidad del emisor”.</t>
  </si>
  <si>
    <t>CUENTAS POR COBRAR A CORTO PLAZO</t>
  </si>
  <si>
    <t>BANCOS/TESORERÍA</t>
  </si>
  <si>
    <t>DEUDORES DIVERSOS POR COBRAR A CORTO PLAZO</t>
  </si>
  <si>
    <t>OTROS BIENES INMUEBLES</t>
  </si>
  <si>
    <t>MOBILIARIO Y EQUIPO DE ADMINISTRACIÓN</t>
  </si>
  <si>
    <t>MOBILIARIO Y EQUIPO EDUCACIONAL Y RECREATIVO</t>
  </si>
  <si>
    <t>VEHÍCULOS Y EQUIPO DE TRANSPORTE</t>
  </si>
  <si>
    <t>MAQUINARIA, OTROS EQUIPOS Y HERRAMIENTAS</t>
  </si>
  <si>
    <t>Subtotal BIENES MUEBLES</t>
  </si>
  <si>
    <t>SOFTWARE</t>
  </si>
  <si>
    <t>LICENCIAS</t>
  </si>
  <si>
    <t>Subtotal ACTIVOS INTANGIBLES</t>
  </si>
  <si>
    <t>DEPRECIACIÓN ACUMULADA DE BIENES MUEBLES</t>
  </si>
  <si>
    <t>Subtotal DEPRECIACIÓN, DETERIORO Y AMORTIZACIÓN ACUMULADA DE BIENES</t>
  </si>
  <si>
    <t>PASIVO CIRCULANTE</t>
  </si>
  <si>
    <t>Suma PASIVO CIRCULANTE</t>
  </si>
  <si>
    <t>PASIVO NO CIRCULANTE</t>
  </si>
  <si>
    <t>RETENCIONES Y CONTRIBUCIONES POR PAGAR A CORTO PLAZO</t>
  </si>
  <si>
    <t>OTRAS CUENTAS POR PAGAR A CORTO PLAZO</t>
  </si>
  <si>
    <t>GASTOS DE FUNCIONAMIENTO</t>
  </si>
  <si>
    <t>TRANSFERENCIAS, ASIGNACIONES, SUBSIDIOS Y OTRAS AYUDAS</t>
  </si>
  <si>
    <t>PARTICIPACIONES Y APORTACIONES</t>
  </si>
  <si>
    <t>INTERESES, COMISIONES Y OTROS GASTOS DE LA DEUDA PÚBLICA</t>
  </si>
  <si>
    <t>OTROS GASTOS Y PÉRDIDAS EXTRAORDINARIAS</t>
  </si>
  <si>
    <t>Suma de GASTOS Y OTRAS PÉRDIDAS</t>
  </si>
  <si>
    <t>BANORTE</t>
  </si>
  <si>
    <t>SANTANDER</t>
  </si>
  <si>
    <t>ANTICIPO A PROVEEDORES POR ADQUISICIÓN DE BIENES Y PRESTACIÓN DE SERVICIOS A CORTO PLAZO</t>
  </si>
  <si>
    <t>INGRESOS POR VENTA DE BIENES Y PRESTACIÓN DE SERVICIOS</t>
  </si>
  <si>
    <t>TRANSFERENCIAS, ASIGNACIONES, SUBSIDIOS Y SUBVENCIONES, Y PENSIONES Y JUBILACIONES SUBSIDIOS Y SEBVENCIONES</t>
  </si>
  <si>
    <t>Subtotal subsidios y subvenciones</t>
  </si>
  <si>
    <t>C.P. Silvia Guadalupe Valdez Gomez</t>
  </si>
  <si>
    <t xml:space="preserve">Director </t>
  </si>
  <si>
    <t>Subdirectora Administrativa</t>
  </si>
  <si>
    <t>SUBTOTAL BIENES INMUEBLES, INFRAESTRUCTURA Y CONSTRUCCIONES EN PROCESO</t>
  </si>
  <si>
    <t>EFECTIVO</t>
  </si>
  <si>
    <t>TOTAL EFECTIVO Y EQUIVALENTES</t>
  </si>
  <si>
    <t>EQUIPO E INSTRUMENTAL MÉDICO Y DE LABORATORIO</t>
  </si>
  <si>
    <t>INGRESOS POR RECUPERAR A CORTO PLAZO</t>
  </si>
  <si>
    <t>PROVEEDORES POR PAGAR A CORTO PLAZO</t>
  </si>
  <si>
    <t>SERVICIOS PERSONALES POR PAGAR A CORTO PLAZO</t>
  </si>
  <si>
    <t xml:space="preserve">OTROS DERECHOS A RECIBIR EFECTIVO O EQUIVALENTES A CORTO PLAZO </t>
  </si>
  <si>
    <t>PROVISIONES A CORTO PLAZO</t>
  </si>
  <si>
    <t xml:space="preserve">En la cuenta de bancos se encuentra la cantidad de $92,638.81, provision creada para la demanda laboral de la C. Yuridia M. Mendez Gonzalez. </t>
  </si>
  <si>
    <t>Provisiones a Corto Plazo</t>
  </si>
  <si>
    <t>Representan las provisiones para juicios o demandas laborales.</t>
  </si>
  <si>
    <t>INGRESOS FINANCIEROS</t>
  </si>
  <si>
    <t>DERECHOS A RECIBIR BIENES O SERVICIOS</t>
  </si>
  <si>
    <t>En el mes de Diciembre del año 2020, se realizó la conciliación contable - física, generando diferencias, así mismo se ejecutaron los ajustes correspondientes como lo establecen las reglas específicas de valoración y del patrimonio en el numeral 9.</t>
  </si>
  <si>
    <t>Aunado a lo anterior la depreciación empleada fue de carácter lineal, tomando en cuenta el mes inmediato siguiente de la adquisición para los bienes muebles y el año completo para las mejoras o remodelaciones efectuadas al bien inmueble en el cual opera el Instituto.</t>
  </si>
  <si>
    <t>OTROS INGRESOS Y BENEFICIOS VARIOS</t>
  </si>
  <si>
    <t>ING. Juan Antonio Gonzalez Villaseñor</t>
  </si>
  <si>
    <t>Las tasas utilizadas fueron las sugeridas por los criterios de vida útil, dejando el valor de $1.00 como valor residual.</t>
  </si>
  <si>
    <t>-</t>
  </si>
  <si>
    <t xml:space="preserve">Los anteriores fondos son creados con la finalidad de no poner en riesgo la estabilidad del Instituto por pasivos contigentes. </t>
  </si>
  <si>
    <t>Se ejecutaron las depreciaciones en el modulo de bienes ya implementado y actualmente en función en el sitema contable SAACG.NET</t>
  </si>
  <si>
    <t>CONSTRUCCIONES EN PROCESO</t>
  </si>
  <si>
    <t>CONTRATISTAS POR OBRAS PÚBLICAS POR PAGAR A CORTO PLAZO</t>
  </si>
  <si>
    <t xml:space="preserve">Las Cuentas por Cobrar a Corto Plazo se integran por:
</t>
  </si>
  <si>
    <r>
      <t xml:space="preserve">Representa los recursos depositados de </t>
    </r>
    <r>
      <rPr>
        <b/>
        <i/>
        <sz val="10"/>
        <color indexed="8"/>
        <rFont val="Arial"/>
        <family val="2"/>
      </rPr>
      <t>ENTE/INSTITUTO</t>
    </r>
    <r>
      <rPr>
        <sz val="10"/>
        <color indexed="8"/>
        <rFont val="Arial"/>
        <family val="2"/>
      </rPr>
      <t>, pendientes de clasificar según los conceptos del Clasificador por Rubros de Ingresos.</t>
    </r>
  </si>
  <si>
    <r>
      <t xml:space="preserve">Representa los adeudos con proveedores derivados de operaciones de </t>
    </r>
    <r>
      <rPr>
        <b/>
        <i/>
        <sz val="10"/>
        <color indexed="8"/>
        <rFont val="Arial"/>
        <family val="2"/>
      </rPr>
      <t>ENTE/INSTITUTO</t>
    </r>
    <r>
      <rPr>
        <sz val="10"/>
        <color indexed="8"/>
        <rFont val="Arial"/>
        <family val="2"/>
      </rPr>
      <t>, con vencimiento menor o igual a doce meses.</t>
    </r>
  </si>
  <si>
    <r>
      <t xml:space="preserve">Representa el monto de efectivo disponible propiedad de </t>
    </r>
    <r>
      <rPr>
        <b/>
        <sz val="10"/>
        <color indexed="8"/>
        <rFont val="Arial"/>
        <family val="2"/>
      </rPr>
      <t>ENTE/INSTITUTO</t>
    </r>
    <r>
      <rPr>
        <sz val="10"/>
        <color indexed="8"/>
        <rFont val="Arial"/>
        <family val="2"/>
      </rPr>
      <t>, en instituciones bancarias, su importe se integra por:</t>
    </r>
  </si>
  <si>
    <t>El primero por la cantidad de $ 2,505,763.56 proveniente de ingresos de libre disposición del ejercicio 2021, así mismo destinado para futuras demandas laborales.</t>
  </si>
  <si>
    <t>Derivado de remanentes de ingresos de libre disposición en los rubros 1000 del ejercicio 2023 se incrementó por la cantidad de $86,767.57 al fondo para demandas laborales.</t>
  </si>
  <si>
    <t>Derivado del remanente de ingresos de libre disposición en los rubros 1000 del ejercicio 2024 se incrementó por la cantidad de $399,499.98 al fondo para demandas laborales.</t>
  </si>
  <si>
    <t>En el mes de abril del año 2023 se dieron de baja bienes muebles correspondientes al acta de Consejo Directivo S.O. 01/2023 de fecha 17 de marzo 2023.</t>
  </si>
  <si>
    <t>En el mes de enero del año 2024 se dieron de baja bienes muebles correspondientes al acta de Consejo Directivo S.O. 04-2023 de fecha 28 de diciembre 2023.</t>
  </si>
  <si>
    <t>En el mes de octubre del año 2024 se dieron de baja bienes muebles correspondientes al acta de Consejo Directivo S.O. 01-2024 de fecha 29 de octubre 2024.</t>
  </si>
  <si>
    <t>En el mes de noviembre del año 2024 se dieron de baja bienes muebles correspondientes al acta de Consejo Directivo S.O. 01-2024 de fecha 05 de marzo 2024</t>
  </si>
  <si>
    <t xml:space="preserve">La cantidad disponible en Bancos, es por un importe de $ 57´867,100.02 de los cuales se cuenta con los siguientes fondos: </t>
  </si>
  <si>
    <t>Este género se compone de dos grupos, el Pasivo Circulante y el Pasivo No Circulante, en éstos inciden pasivos derivados de operaciones por servicios personales, cuentas por pagar por operaciones presupuestarias devengadas y contabilizadas al 30 de junio del ejercicio correspondiente; pasivos por obligaciones laborales, a continuación se presenta la integración del pasivo:</t>
  </si>
  <si>
    <t>El importe de esta cuenta esta constituido principalmente por: Retenciones de ISR por Sueldos y Salarios, Honorarios y por Arrendamiento, mismo que se pagan en el mes de julio 2025.</t>
  </si>
  <si>
    <r>
      <t xml:space="preserve">A la fecha, se han registrado un total de </t>
    </r>
    <r>
      <rPr>
        <b/>
        <sz val="10"/>
        <rFont val="Arial"/>
        <family val="2"/>
      </rPr>
      <t>$53,848,947.73</t>
    </r>
    <r>
      <rPr>
        <sz val="10"/>
        <rFont val="Arial"/>
        <family val="2"/>
      </rPr>
      <t xml:space="preserve"> correspondientes a adeudos del ejercicio 2024, de los cuales se pagó un monto de </t>
    </r>
    <r>
      <rPr>
        <b/>
        <sz val="10"/>
        <rFont val="Arial"/>
        <family val="2"/>
      </rPr>
      <t>$50,982,733.40</t>
    </r>
    <r>
      <rPr>
        <sz val="10"/>
        <rFont val="Arial"/>
        <family val="2"/>
      </rPr>
      <t>, reflejando un avance significativo en la liquidación de obligaciones pendientes.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</si>
</sst>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&quot;$&quot;\ #,###,###.00"/>
    <numFmt numFmtId="166" formatCode="0.00000"/>
  </numFmts>
  <fonts count="40" x14ac:knownFonts="1">
    <font>
      <sz val="10"/>
      <color rgb="FF000000"/>
      <name val="Times New Roman"/>
      <family val="1"/>
    </font>
    <font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b/>
      <sz val="7"/>
      <name val="Times New Roman"/>
      <family val="1"/>
    </font>
    <font>
      <i/>
      <sz val="8"/>
      <name val="Arial"/>
      <family val="2"/>
    </font>
    <font>
      <sz val="8"/>
      <name val="Arial"/>
      <family val="2"/>
    </font>
    <font>
      <b/>
      <i/>
      <sz val="8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name val="Arial"/>
      <family val="2"/>
    </font>
    <font>
      <sz val="10"/>
      <color rgb="FF000000"/>
      <name val="Times New Roman"/>
      <family val="1"/>
    </font>
    <font>
      <sz val="9"/>
      <color rgb="FF000000"/>
      <name val="Arial"/>
      <family val="2"/>
    </font>
    <font>
      <i/>
      <sz val="9"/>
      <color rgb="FF000000"/>
      <name val="Arial"/>
      <family val="2"/>
    </font>
    <font>
      <b/>
      <sz val="9"/>
      <color rgb="FF000000"/>
      <name val="Arial"/>
      <family val="2"/>
    </font>
    <font>
      <i/>
      <sz val="8"/>
      <color rgb="FF000000"/>
      <name val="Arial"/>
      <family val="2"/>
    </font>
    <font>
      <sz val="9"/>
      <color theme="1"/>
      <name val="Symbol"/>
      <family val="1"/>
      <charset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rgb="FF000000"/>
      <name val="Arial"/>
      <family val="2"/>
    </font>
    <font>
      <sz val="11"/>
      <color rgb="FF000000"/>
      <name val="Times New Roman"/>
      <family val="1"/>
    </font>
    <font>
      <sz val="10"/>
      <color rgb="FF00000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8"/>
      <color rgb="FF000000"/>
      <name val="Arial"/>
      <family val="2"/>
    </font>
    <font>
      <b/>
      <i/>
      <sz val="8"/>
      <color rgb="FF000000"/>
      <name val="Arial"/>
      <family val="2"/>
    </font>
    <font>
      <b/>
      <sz val="10"/>
      <color theme="1"/>
      <name val="Arial"/>
      <family val="2"/>
    </font>
    <font>
      <sz val="11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2"/>
      <color theme="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BDE1C0"/>
        <bgColor indexed="64"/>
      </patternFill>
    </fill>
    <fill>
      <patternFill patternType="solid">
        <fgColor rgb="FFF4FAF4"/>
        <bgColor indexed="64"/>
      </patternFill>
    </fill>
    <fill>
      <patternFill patternType="solid">
        <fgColor rgb="FF78C27F"/>
        <bgColor indexed="64"/>
      </patternFill>
    </fill>
    <fill>
      <patternFill patternType="solid">
        <fgColor rgb="FFE5F3E6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26A632"/>
      </left>
      <right style="thin">
        <color rgb="FFBDE1C0"/>
      </right>
      <top style="thin">
        <color rgb="FFBDE1C0"/>
      </top>
      <bottom style="thin">
        <color rgb="FFBDE1C0"/>
      </bottom>
      <diagonal/>
    </border>
    <border>
      <left style="thin">
        <color rgb="FFBDE1C0"/>
      </left>
      <right style="thin">
        <color rgb="FFBDE1C0"/>
      </right>
      <top style="thin">
        <color rgb="FFBDE1C0"/>
      </top>
      <bottom style="thin">
        <color rgb="FFBDE1C0"/>
      </bottom>
      <diagonal/>
    </border>
    <border>
      <left style="thin">
        <color rgb="FFBDE1C0"/>
      </left>
      <right style="medium">
        <color rgb="FF26A632"/>
      </right>
      <top style="thin">
        <color rgb="FFBDE1C0"/>
      </top>
      <bottom style="thin">
        <color rgb="FFBDE1C0"/>
      </bottom>
      <diagonal/>
    </border>
    <border>
      <left style="medium">
        <color rgb="FF26A632"/>
      </left>
      <right style="thin">
        <color rgb="FFBDE1C0"/>
      </right>
      <top style="thin">
        <color rgb="FFBDE1C0"/>
      </top>
      <bottom style="medium">
        <color rgb="FF26A632"/>
      </bottom>
      <diagonal/>
    </border>
    <border>
      <left style="thin">
        <color rgb="FFBDE1C0"/>
      </left>
      <right style="thin">
        <color rgb="FFBDE1C0"/>
      </right>
      <top style="thin">
        <color rgb="FFBDE1C0"/>
      </top>
      <bottom style="medium">
        <color rgb="FF26A632"/>
      </bottom>
      <diagonal/>
    </border>
    <border>
      <left style="thin">
        <color rgb="FFBDE1C0"/>
      </left>
      <right style="medium">
        <color rgb="FF26A632"/>
      </right>
      <top style="thin">
        <color rgb="FFBDE1C0"/>
      </top>
      <bottom style="medium">
        <color rgb="FF26A632"/>
      </bottom>
      <diagonal/>
    </border>
    <border>
      <left style="thin">
        <color rgb="FFBDE1C0"/>
      </left>
      <right style="thin">
        <color rgb="FFBDE1C0"/>
      </right>
      <top style="thin">
        <color rgb="FFBDE1C0"/>
      </top>
      <bottom/>
      <diagonal/>
    </border>
    <border>
      <left style="thin">
        <color rgb="FFBDE1C0"/>
      </left>
      <right style="medium">
        <color rgb="FF26A632"/>
      </right>
      <top style="thin">
        <color rgb="FFBDE1C0"/>
      </top>
      <bottom/>
      <diagonal/>
    </border>
    <border>
      <left style="medium">
        <color rgb="FF26A632"/>
      </left>
      <right/>
      <top style="medium">
        <color rgb="FF26A632"/>
      </top>
      <bottom/>
      <diagonal/>
    </border>
    <border>
      <left/>
      <right/>
      <top style="medium">
        <color rgb="FF26A632"/>
      </top>
      <bottom/>
      <diagonal/>
    </border>
    <border>
      <left/>
      <right style="medium">
        <color rgb="FF26A632"/>
      </right>
      <top style="medium">
        <color rgb="FF26A632"/>
      </top>
      <bottom/>
      <diagonal/>
    </border>
    <border>
      <left style="medium">
        <color rgb="FF26A632"/>
      </left>
      <right style="thin">
        <color rgb="FFBDE1C0"/>
      </right>
      <top style="thin">
        <color rgb="FFBDE1C0"/>
      </top>
      <bottom/>
      <diagonal/>
    </border>
    <border>
      <left style="medium">
        <color rgb="FF26A632"/>
      </left>
      <right style="thin">
        <color rgb="FFBDE1C0"/>
      </right>
      <top/>
      <bottom style="thin">
        <color rgb="FFBDE1C0"/>
      </bottom>
      <diagonal/>
    </border>
    <border>
      <left style="thin">
        <color rgb="FFBDE1C0"/>
      </left>
      <right style="thin">
        <color rgb="FFBDE1C0"/>
      </right>
      <top/>
      <bottom style="thin">
        <color rgb="FFBDE1C0"/>
      </bottom>
      <diagonal/>
    </border>
    <border>
      <left style="medium">
        <color rgb="FF26A632"/>
      </left>
      <right style="thin">
        <color rgb="FFBDE1C0"/>
      </right>
      <top/>
      <bottom/>
      <diagonal/>
    </border>
    <border>
      <left style="thin">
        <color rgb="FFBDE1C0"/>
      </left>
      <right style="thin">
        <color rgb="FFBDE1C0"/>
      </right>
      <top/>
      <bottom/>
      <diagonal/>
    </border>
    <border>
      <left style="medium">
        <color rgb="FF26A632"/>
      </left>
      <right style="thin">
        <color rgb="FFBDE1C0"/>
      </right>
      <top/>
      <bottom style="medium">
        <color rgb="FF26A632"/>
      </bottom>
      <diagonal/>
    </border>
    <border>
      <left style="thin">
        <color rgb="FFBDE1C0"/>
      </left>
      <right style="thin">
        <color rgb="FFBDE1C0"/>
      </right>
      <top/>
      <bottom style="medium">
        <color rgb="FF26A632"/>
      </bottom>
      <diagonal/>
    </border>
  </borders>
  <cellStyleXfs count="5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252"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16" fillId="0" borderId="0" xfId="0" applyFont="1" applyAlignment="1">
      <alignment horizontal="left" vertical="top"/>
    </xf>
    <xf numFmtId="0" fontId="17" fillId="0" borderId="0" xfId="0" applyFont="1" applyAlignment="1">
      <alignment horizontal="left" vertical="top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6" fillId="0" borderId="0" xfId="0" applyFont="1" applyAlignment="1">
      <alignment vertical="top" wrapText="1"/>
    </xf>
    <xf numFmtId="0" fontId="18" fillId="0" borderId="0" xfId="0" applyFont="1" applyAlignment="1">
      <alignment horizontal="left" vertical="top"/>
    </xf>
    <xf numFmtId="0" fontId="1" fillId="0" borderId="0" xfId="0" applyFont="1" applyAlignment="1">
      <alignment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49" fontId="1" fillId="0" borderId="0" xfId="0" applyNumberFormat="1" applyFont="1" applyAlignment="1">
      <alignment vertical="top" wrapText="1"/>
    </xf>
    <xf numFmtId="49" fontId="18" fillId="0" borderId="0" xfId="0" applyNumberFormat="1" applyFont="1" applyAlignment="1">
      <alignment horizontal="left" vertical="top"/>
    </xf>
    <xf numFmtId="49" fontId="16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vertical="top"/>
    </xf>
    <xf numFmtId="0" fontId="19" fillId="0" borderId="0" xfId="0" applyFont="1" applyAlignment="1">
      <alignment horizontal="left" vertical="top"/>
    </xf>
    <xf numFmtId="0" fontId="20" fillId="0" borderId="0" xfId="0" applyFont="1" applyAlignment="1">
      <alignment horizontal="center"/>
    </xf>
    <xf numFmtId="0" fontId="21" fillId="0" borderId="0" xfId="0" applyFont="1"/>
    <xf numFmtId="0" fontId="22" fillId="0" borderId="0" xfId="0" applyFont="1"/>
    <xf numFmtId="0" fontId="5" fillId="0" borderId="0" xfId="0" applyFont="1" applyAlignment="1">
      <alignment vertical="top" wrapText="1"/>
    </xf>
    <xf numFmtId="49" fontId="5" fillId="0" borderId="0" xfId="0" applyNumberFormat="1" applyFont="1" applyAlignment="1">
      <alignment vertical="top" wrapText="1"/>
    </xf>
    <xf numFmtId="0" fontId="22" fillId="0" borderId="0" xfId="0" applyFont="1" applyAlignment="1">
      <alignment vertical="center"/>
    </xf>
    <xf numFmtId="49" fontId="21" fillId="0" borderId="0" xfId="0" applyNumberFormat="1" applyFont="1" applyAlignment="1">
      <alignment horizontal="right"/>
    </xf>
    <xf numFmtId="4" fontId="21" fillId="0" borderId="0" xfId="0" applyNumberFormat="1" applyFont="1"/>
    <xf numFmtId="0" fontId="18" fillId="0" borderId="0" xfId="0" applyFont="1" applyAlignment="1">
      <alignment horizontal="center"/>
    </xf>
    <xf numFmtId="0" fontId="23" fillId="0" borderId="0" xfId="0" applyFont="1" applyAlignment="1">
      <alignment horizontal="left" vertical="top"/>
    </xf>
    <xf numFmtId="0" fontId="5" fillId="0" borderId="0" xfId="0" applyFont="1" applyAlignment="1">
      <alignment horizontal="left"/>
    </xf>
    <xf numFmtId="0" fontId="24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/>
    </xf>
    <xf numFmtId="0" fontId="26" fillId="2" borderId="7" xfId="0" applyFont="1" applyFill="1" applyBorder="1" applyAlignment="1">
      <alignment horizontal="center" vertical="center"/>
    </xf>
    <xf numFmtId="0" fontId="26" fillId="2" borderId="8" xfId="0" applyFont="1" applyFill="1" applyBorder="1" applyAlignment="1">
      <alignment horizontal="center" vertical="center"/>
    </xf>
    <xf numFmtId="0" fontId="26" fillId="2" borderId="9" xfId="0" applyFont="1" applyFill="1" applyBorder="1" applyAlignment="1">
      <alignment horizontal="center" vertical="center"/>
    </xf>
    <xf numFmtId="0" fontId="26" fillId="3" borderId="7" xfId="0" applyFont="1" applyFill="1" applyBorder="1" applyAlignment="1">
      <alignment horizontal="center" vertical="center"/>
    </xf>
    <xf numFmtId="0" fontId="27" fillId="3" borderId="8" xfId="0" applyFont="1" applyFill="1" applyBorder="1" applyAlignment="1">
      <alignment vertical="center"/>
    </xf>
    <xf numFmtId="0" fontId="27" fillId="3" borderId="8" xfId="0" applyFont="1" applyFill="1" applyBorder="1" applyAlignment="1">
      <alignment vertical="center" wrapText="1"/>
    </xf>
    <xf numFmtId="49" fontId="27" fillId="3" borderId="8" xfId="0" applyNumberFormat="1" applyFont="1" applyFill="1" applyBorder="1" applyAlignment="1">
      <alignment vertical="center"/>
    </xf>
    <xf numFmtId="49" fontId="27" fillId="3" borderId="9" xfId="0" applyNumberFormat="1" applyFont="1" applyFill="1" applyBorder="1" applyAlignment="1">
      <alignment vertical="center"/>
    </xf>
    <xf numFmtId="0" fontId="26" fillId="0" borderId="7" xfId="0" applyFont="1" applyBorder="1" applyAlignment="1">
      <alignment horizontal="center" vertical="center"/>
    </xf>
    <xf numFmtId="0" fontId="27" fillId="0" borderId="8" xfId="0" applyFont="1" applyBorder="1" applyAlignment="1">
      <alignment vertical="center"/>
    </xf>
    <xf numFmtId="0" fontId="27" fillId="0" borderId="8" xfId="0" applyFont="1" applyBorder="1" applyAlignment="1">
      <alignment vertical="center" wrapText="1"/>
    </xf>
    <xf numFmtId="49" fontId="27" fillId="0" borderId="8" xfId="0" applyNumberFormat="1" applyFont="1" applyBorder="1" applyAlignment="1">
      <alignment vertical="center"/>
    </xf>
    <xf numFmtId="49" fontId="27" fillId="0" borderId="9" xfId="0" applyNumberFormat="1" applyFont="1" applyBorder="1" applyAlignment="1">
      <alignment vertical="center"/>
    </xf>
    <xf numFmtId="0" fontId="26" fillId="3" borderId="10" xfId="0" applyFont="1" applyFill="1" applyBorder="1" applyAlignment="1">
      <alignment horizontal="center" vertical="center"/>
    </xf>
    <xf numFmtId="0" fontId="27" fillId="3" borderId="11" xfId="0" applyFont="1" applyFill="1" applyBorder="1" applyAlignment="1">
      <alignment vertical="center"/>
    </xf>
    <xf numFmtId="0" fontId="27" fillId="3" borderId="11" xfId="0" applyFont="1" applyFill="1" applyBorder="1" applyAlignment="1">
      <alignment vertical="center" wrapText="1"/>
    </xf>
    <xf numFmtId="49" fontId="27" fillId="3" borderId="11" xfId="0" applyNumberFormat="1" applyFont="1" applyFill="1" applyBorder="1" applyAlignment="1">
      <alignment vertical="center"/>
    </xf>
    <xf numFmtId="49" fontId="27" fillId="3" borderId="12" xfId="0" applyNumberFormat="1" applyFont="1" applyFill="1" applyBorder="1" applyAlignment="1">
      <alignment vertical="center"/>
    </xf>
    <xf numFmtId="0" fontId="28" fillId="0" borderId="0" xfId="0" applyFont="1"/>
    <xf numFmtId="0" fontId="29" fillId="0" borderId="0" xfId="0" applyFont="1"/>
    <xf numFmtId="0" fontId="29" fillId="0" borderId="0" xfId="0" applyFont="1" applyAlignment="1">
      <alignment vertical="center"/>
    </xf>
    <xf numFmtId="49" fontId="29" fillId="0" borderId="0" xfId="0" applyNumberFormat="1" applyFont="1" applyAlignment="1">
      <alignment vertical="center"/>
    </xf>
    <xf numFmtId="0" fontId="30" fillId="0" borderId="0" xfId="0" applyFont="1" applyAlignment="1">
      <alignment horizontal="left" vertical="top"/>
    </xf>
    <xf numFmtId="49" fontId="27" fillId="0" borderId="13" xfId="0" applyNumberFormat="1" applyFont="1" applyBorder="1" applyAlignment="1">
      <alignment vertical="center"/>
    </xf>
    <xf numFmtId="49" fontId="27" fillId="0" borderId="14" xfId="0" applyNumberFormat="1" applyFont="1" applyBorder="1" applyAlignment="1">
      <alignment vertical="center"/>
    </xf>
    <xf numFmtId="0" fontId="26" fillId="0" borderId="10" xfId="0" applyFont="1" applyBorder="1" applyAlignment="1">
      <alignment horizontal="center" vertical="center"/>
    </xf>
    <xf numFmtId="0" fontId="27" fillId="0" borderId="11" xfId="0" applyFont="1" applyBorder="1" applyAlignment="1">
      <alignment vertical="center"/>
    </xf>
    <xf numFmtId="0" fontId="27" fillId="0" borderId="11" xfId="0" applyFont="1" applyBorder="1" applyAlignment="1">
      <alignment vertical="center" wrapText="1"/>
    </xf>
    <xf numFmtId="49" fontId="27" fillId="0" borderId="11" xfId="0" applyNumberFormat="1" applyFont="1" applyBorder="1" applyAlignment="1">
      <alignment vertical="center"/>
    </xf>
    <xf numFmtId="49" fontId="27" fillId="0" borderId="12" xfId="0" applyNumberFormat="1" applyFont="1" applyBorder="1" applyAlignment="1">
      <alignment vertical="center"/>
    </xf>
    <xf numFmtId="0" fontId="5" fillId="0" borderId="0" xfId="0" applyFont="1" applyAlignment="1">
      <alignment horizontal="justify" vertical="justify" wrapText="1"/>
    </xf>
    <xf numFmtId="49" fontId="7" fillId="0" borderId="0" xfId="0" applyNumberFormat="1" applyFont="1" applyAlignment="1">
      <alignment vertical="top" wrapText="1"/>
    </xf>
    <xf numFmtId="49" fontId="31" fillId="0" borderId="0" xfId="0" applyNumberFormat="1" applyFont="1" applyAlignment="1">
      <alignment horizontal="left" vertical="top"/>
    </xf>
    <xf numFmtId="49" fontId="6" fillId="0" borderId="0" xfId="0" applyNumberFormat="1" applyFont="1" applyAlignment="1">
      <alignment vertical="top" wrapText="1"/>
    </xf>
    <xf numFmtId="0" fontId="16" fillId="0" borderId="1" xfId="0" applyFont="1" applyBorder="1" applyAlignment="1">
      <alignment horizontal="left" vertical="top"/>
    </xf>
    <xf numFmtId="164" fontId="1" fillId="0" borderId="0" xfId="0" applyNumberFormat="1" applyFont="1" applyAlignment="1">
      <alignment vertical="top"/>
    </xf>
    <xf numFmtId="0" fontId="1" fillId="0" borderId="0" xfId="0" applyFont="1" applyAlignment="1" applyProtection="1">
      <alignment horizontal="center" vertical="top" wrapText="1"/>
      <protection locked="0"/>
    </xf>
    <xf numFmtId="0" fontId="21" fillId="0" borderId="0" xfId="0" applyFont="1" applyAlignment="1">
      <alignment horizontal="justify" vertical="justify"/>
    </xf>
    <xf numFmtId="49" fontId="19" fillId="0" borderId="0" xfId="0" applyNumberFormat="1" applyFont="1" applyAlignment="1">
      <alignment horizontal="left" vertical="top"/>
    </xf>
    <xf numFmtId="0" fontId="19" fillId="0" borderId="0" xfId="0" applyFont="1" applyAlignment="1">
      <alignment horizontal="justify" vertical="justify" wrapText="1"/>
    </xf>
    <xf numFmtId="49" fontId="21" fillId="0" borderId="0" xfId="0" applyNumberFormat="1" applyFont="1" applyAlignment="1">
      <alignment horizontal="left"/>
    </xf>
    <xf numFmtId="0" fontId="19" fillId="0" borderId="0" xfId="0" applyFont="1" applyAlignment="1">
      <alignment vertical="justify"/>
    </xf>
    <xf numFmtId="0" fontId="21" fillId="0" borderId="0" xfId="0" applyFont="1" applyAlignment="1">
      <alignment vertical="justify" wrapText="1"/>
    </xf>
    <xf numFmtId="0" fontId="21" fillId="0" borderId="0" xfId="0" applyFont="1" applyAlignment="1">
      <alignment vertical="justify"/>
    </xf>
    <xf numFmtId="49" fontId="22" fillId="0" borderId="0" xfId="0" applyNumberFormat="1" applyFont="1" applyAlignment="1">
      <alignment horizontal="left"/>
    </xf>
    <xf numFmtId="164" fontId="22" fillId="0" borderId="0" xfId="3" applyFont="1" applyFill="1" applyBorder="1" applyAlignment="1"/>
    <xf numFmtId="49" fontId="22" fillId="0" borderId="0" xfId="0" applyNumberFormat="1" applyFont="1" applyAlignment="1">
      <alignment horizontal="right"/>
    </xf>
    <xf numFmtId="0" fontId="19" fillId="0" borderId="0" xfId="0" applyFont="1" applyAlignment="1">
      <alignment horizontal="left" vertical="justify"/>
    </xf>
    <xf numFmtId="49" fontId="32" fillId="0" borderId="0" xfId="0" applyNumberFormat="1" applyFont="1" applyAlignment="1">
      <alignment horizontal="right" vertical="top"/>
    </xf>
    <xf numFmtId="44" fontId="1" fillId="0" borderId="0" xfId="0" applyNumberFormat="1" applyFont="1" applyAlignment="1">
      <alignment vertical="top" wrapText="1"/>
    </xf>
    <xf numFmtId="3" fontId="21" fillId="0" borderId="0" xfId="0" applyNumberFormat="1" applyFont="1"/>
    <xf numFmtId="166" fontId="16" fillId="0" borderId="0" xfId="0" applyNumberFormat="1" applyFont="1" applyAlignment="1">
      <alignment horizontal="left" vertical="top"/>
    </xf>
    <xf numFmtId="0" fontId="33" fillId="0" borderId="0" xfId="0" applyFont="1"/>
    <xf numFmtId="0" fontId="10" fillId="0" borderId="0" xfId="0" applyFont="1" applyAlignment="1">
      <alignment horizontal="left" vertical="top"/>
    </xf>
    <xf numFmtId="0" fontId="11" fillId="0" borderId="0" xfId="0" applyFont="1" applyAlignment="1">
      <alignment vertical="top"/>
    </xf>
    <xf numFmtId="49" fontId="34" fillId="0" borderId="0" xfId="0" applyNumberFormat="1" applyFont="1" applyAlignment="1">
      <alignment horizontal="left" vertical="top"/>
    </xf>
    <xf numFmtId="0" fontId="35" fillId="0" borderId="0" xfId="0" applyFont="1"/>
    <xf numFmtId="0" fontId="11" fillId="0" borderId="0" xfId="0" applyFont="1" applyAlignment="1">
      <alignment horizontal="left" vertical="top"/>
    </xf>
    <xf numFmtId="0" fontId="33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0" fontId="35" fillId="0" borderId="0" xfId="0" applyFont="1" applyAlignment="1">
      <alignment vertical="center"/>
    </xf>
    <xf numFmtId="43" fontId="1" fillId="0" borderId="1" xfId="2" applyFont="1" applyFill="1" applyBorder="1"/>
    <xf numFmtId="0" fontId="21" fillId="0" borderId="1" xfId="0" applyFont="1" applyBorder="1"/>
    <xf numFmtId="44" fontId="16" fillId="0" borderId="0" xfId="0" applyNumberFormat="1" applyFont="1" applyAlignment="1">
      <alignment vertical="top"/>
    </xf>
    <xf numFmtId="0" fontId="35" fillId="0" borderId="0" xfId="0" applyFont="1" applyAlignment="1">
      <alignment horizontal="justify" vertical="justify"/>
    </xf>
    <xf numFmtId="0" fontId="35" fillId="0" borderId="4" xfId="0" applyFont="1" applyBorder="1" applyAlignment="1">
      <alignment horizontal="left"/>
    </xf>
    <xf numFmtId="0" fontId="35" fillId="0" borderId="5" xfId="0" applyFont="1" applyBorder="1" applyAlignment="1">
      <alignment horizontal="left"/>
    </xf>
    <xf numFmtId="0" fontId="35" fillId="0" borderId="6" xfId="0" applyFont="1" applyBorder="1" applyAlignment="1">
      <alignment horizontal="left"/>
    </xf>
    <xf numFmtId="164" fontId="35" fillId="0" borderId="4" xfId="3" applyFont="1" applyFill="1" applyBorder="1" applyAlignment="1">
      <alignment horizontal="center"/>
    </xf>
    <xf numFmtId="164" fontId="35" fillId="0" borderId="5" xfId="3" applyFont="1" applyFill="1" applyBorder="1" applyAlignment="1">
      <alignment horizontal="center"/>
    </xf>
    <xf numFmtId="164" fontId="35" fillId="0" borderId="6" xfId="3" applyFont="1" applyFill="1" applyBorder="1" applyAlignment="1">
      <alignment horizontal="center"/>
    </xf>
    <xf numFmtId="49" fontId="35" fillId="0" borderId="4" xfId="0" applyNumberFormat="1" applyFont="1" applyBorder="1"/>
    <xf numFmtId="49" fontId="35" fillId="0" borderId="5" xfId="0" applyNumberFormat="1" applyFont="1" applyBorder="1"/>
    <xf numFmtId="49" fontId="35" fillId="0" borderId="6" xfId="0" applyNumberFormat="1" applyFont="1" applyBorder="1"/>
    <xf numFmtId="164" fontId="35" fillId="0" borderId="4" xfId="3" applyFont="1" applyBorder="1" applyAlignment="1"/>
    <xf numFmtId="164" fontId="35" fillId="0" borderId="5" xfId="3" applyFont="1" applyBorder="1" applyAlignment="1"/>
    <xf numFmtId="164" fontId="35" fillId="0" borderId="6" xfId="3" applyFont="1" applyBorder="1" applyAlignment="1"/>
    <xf numFmtId="164" fontId="35" fillId="0" borderId="3" xfId="3" applyFont="1" applyBorder="1" applyAlignment="1"/>
    <xf numFmtId="164" fontId="33" fillId="0" borderId="4" xfId="3" applyFont="1" applyBorder="1" applyAlignment="1"/>
    <xf numFmtId="164" fontId="33" fillId="0" borderId="5" xfId="3" applyFont="1" applyBorder="1" applyAlignment="1"/>
    <xf numFmtId="164" fontId="33" fillId="0" borderId="6" xfId="3" applyFont="1" applyBorder="1" applyAlignment="1"/>
    <xf numFmtId="0" fontId="36" fillId="0" borderId="0" xfId="0" applyFont="1" applyAlignment="1">
      <alignment horizontal="center" vertical="justify"/>
    </xf>
    <xf numFmtId="49" fontId="22" fillId="0" borderId="3" xfId="0" applyNumberFormat="1" applyFont="1" applyBorder="1" applyAlignment="1">
      <alignment horizontal="right"/>
    </xf>
    <xf numFmtId="164" fontId="22" fillId="0" borderId="3" xfId="3" applyFont="1" applyFill="1" applyBorder="1" applyAlignment="1"/>
    <xf numFmtId="0" fontId="33" fillId="0" borderId="3" xfId="0" applyFont="1" applyBorder="1" applyAlignment="1">
      <alignment horizontal="left"/>
    </xf>
    <xf numFmtId="0" fontId="33" fillId="0" borderId="4" xfId="0" applyFont="1" applyBorder="1" applyAlignment="1">
      <alignment horizontal="center"/>
    </xf>
    <xf numFmtId="0" fontId="33" fillId="0" borderId="5" xfId="0" applyFont="1" applyBorder="1" applyAlignment="1">
      <alignment horizontal="center"/>
    </xf>
    <xf numFmtId="0" fontId="33" fillId="0" borderId="6" xfId="0" applyFont="1" applyBorder="1" applyAlignment="1">
      <alignment horizontal="center"/>
    </xf>
    <xf numFmtId="49" fontId="33" fillId="0" borderId="3" xfId="0" applyNumberFormat="1" applyFont="1" applyBorder="1" applyAlignment="1">
      <alignment horizontal="left"/>
    </xf>
    <xf numFmtId="164" fontId="33" fillId="0" borderId="3" xfId="3" applyFont="1" applyFill="1" applyBorder="1" applyAlignment="1"/>
    <xf numFmtId="0" fontId="33" fillId="0" borderId="4" xfId="0" applyFont="1" applyBorder="1"/>
    <xf numFmtId="0" fontId="33" fillId="0" borderId="5" xfId="0" applyFont="1" applyBorder="1"/>
    <xf numFmtId="0" fontId="33" fillId="0" borderId="6" xfId="0" applyFont="1" applyBorder="1"/>
    <xf numFmtId="49" fontId="21" fillId="0" borderId="4" xfId="0" applyNumberFormat="1" applyFont="1" applyBorder="1" applyAlignment="1">
      <alignment vertical="top" wrapText="1"/>
    </xf>
    <xf numFmtId="49" fontId="21" fillId="0" borderId="5" xfId="0" applyNumberFormat="1" applyFont="1" applyBorder="1" applyAlignment="1">
      <alignment vertical="top" wrapText="1"/>
    </xf>
    <xf numFmtId="49" fontId="21" fillId="0" borderId="6" xfId="0" applyNumberFormat="1" applyFont="1" applyBorder="1" applyAlignment="1">
      <alignment vertical="top" wrapText="1"/>
    </xf>
    <xf numFmtId="49" fontId="21" fillId="0" borderId="3" xfId="0" applyNumberFormat="1" applyFont="1" applyBorder="1"/>
    <xf numFmtId="165" fontId="21" fillId="0" borderId="3" xfId="0" applyNumberFormat="1" applyFont="1" applyBorder="1"/>
    <xf numFmtId="4" fontId="21" fillId="0" borderId="3" xfId="0" applyNumberFormat="1" applyFont="1" applyBorder="1"/>
    <xf numFmtId="49" fontId="21" fillId="0" borderId="4" xfId="0" applyNumberFormat="1" applyFont="1" applyBorder="1" applyAlignment="1">
      <alignment horizontal="left"/>
    </xf>
    <xf numFmtId="49" fontId="21" fillId="0" borderId="5" xfId="0" applyNumberFormat="1" applyFont="1" applyBorder="1" applyAlignment="1">
      <alignment horizontal="left"/>
    </xf>
    <xf numFmtId="49" fontId="21" fillId="0" borderId="6" xfId="0" applyNumberFormat="1" applyFont="1" applyBorder="1" applyAlignment="1">
      <alignment horizontal="left"/>
    </xf>
    <xf numFmtId="165" fontId="21" fillId="0" borderId="4" xfId="0" applyNumberFormat="1" applyFont="1" applyBorder="1" applyAlignment="1">
      <alignment horizontal="right"/>
    </xf>
    <xf numFmtId="165" fontId="21" fillId="0" borderId="5" xfId="0" applyNumberFormat="1" applyFont="1" applyBorder="1" applyAlignment="1">
      <alignment horizontal="right"/>
    </xf>
    <xf numFmtId="165" fontId="21" fillId="0" borderId="6" xfId="0" applyNumberFormat="1" applyFont="1" applyBorder="1" applyAlignment="1">
      <alignment horizontal="right"/>
    </xf>
    <xf numFmtId="0" fontId="10" fillId="0" borderId="0" xfId="0" applyFont="1" applyAlignment="1">
      <alignment horizontal="left" vertical="top" wrapText="1"/>
    </xf>
    <xf numFmtId="0" fontId="33" fillId="0" borderId="0" xfId="0" applyFont="1" applyAlignment="1">
      <alignment horizontal="left" vertical="justify"/>
    </xf>
    <xf numFmtId="0" fontId="35" fillId="0" borderId="0" xfId="0" applyFont="1" applyAlignment="1">
      <alignment horizontal="left" vertical="justify"/>
    </xf>
    <xf numFmtId="0" fontId="22" fillId="0" borderId="3" xfId="0" applyFont="1" applyBorder="1"/>
    <xf numFmtId="0" fontId="22" fillId="0" borderId="4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22" fillId="0" borderId="6" xfId="0" applyFont="1" applyBorder="1" applyAlignment="1">
      <alignment horizontal="center"/>
    </xf>
    <xf numFmtId="0" fontId="21" fillId="0" borderId="4" xfId="0" applyFont="1" applyBorder="1" applyAlignment="1">
      <alignment horizontal="left"/>
    </xf>
    <xf numFmtId="0" fontId="21" fillId="0" borderId="5" xfId="0" applyFont="1" applyBorder="1" applyAlignment="1">
      <alignment horizontal="left"/>
    </xf>
    <xf numFmtId="0" fontId="21" fillId="0" borderId="6" xfId="0" applyFont="1" applyBorder="1" applyAlignment="1">
      <alignment horizontal="left"/>
    </xf>
    <xf numFmtId="164" fontId="21" fillId="0" borderId="3" xfId="3" applyFont="1" applyFill="1" applyBorder="1" applyAlignment="1"/>
    <xf numFmtId="164" fontId="21" fillId="0" borderId="4" xfId="3" applyFont="1" applyFill="1" applyBorder="1" applyAlignment="1">
      <alignment horizontal="center"/>
    </xf>
    <xf numFmtId="164" fontId="21" fillId="0" borderId="5" xfId="3" applyFont="1" applyFill="1" applyBorder="1" applyAlignment="1">
      <alignment horizontal="center"/>
    </xf>
    <xf numFmtId="164" fontId="21" fillId="0" borderId="6" xfId="3" applyFont="1" applyFill="1" applyBorder="1" applyAlignment="1">
      <alignment horizontal="center"/>
    </xf>
    <xf numFmtId="0" fontId="16" fillId="0" borderId="0" xfId="0" applyFont="1" applyAlignment="1">
      <alignment horizontal="left" wrapText="1"/>
    </xf>
    <xf numFmtId="0" fontId="35" fillId="0" borderId="0" xfId="0" applyFont="1" applyAlignment="1">
      <alignment horizontal="left" vertical="justify" wrapText="1"/>
    </xf>
    <xf numFmtId="0" fontId="35" fillId="0" borderId="0" xfId="0" applyFont="1" applyAlignment="1">
      <alignment horizontal="justify" vertical="justify"/>
    </xf>
    <xf numFmtId="49" fontId="33" fillId="0" borderId="4" xfId="0" applyNumberFormat="1" applyFont="1" applyBorder="1" applyAlignment="1">
      <alignment horizontal="right"/>
    </xf>
    <xf numFmtId="49" fontId="33" fillId="0" borderId="5" xfId="0" applyNumberFormat="1" applyFont="1" applyBorder="1" applyAlignment="1">
      <alignment horizontal="right"/>
    </xf>
    <xf numFmtId="49" fontId="33" fillId="0" borderId="6" xfId="0" applyNumberFormat="1" applyFont="1" applyBorder="1" applyAlignment="1">
      <alignment horizontal="right"/>
    </xf>
    <xf numFmtId="0" fontId="22" fillId="0" borderId="5" xfId="0" applyFont="1" applyBorder="1" applyAlignment="1">
      <alignment horizontal="left"/>
    </xf>
    <xf numFmtId="0" fontId="22" fillId="0" borderId="6" xfId="0" applyFont="1" applyBorder="1" applyAlignment="1">
      <alignment horizontal="left"/>
    </xf>
    <xf numFmtId="0" fontId="25" fillId="0" borderId="0" xfId="0" applyFont="1" applyAlignment="1">
      <alignment horizontal="left" vertical="top" wrapText="1"/>
    </xf>
    <xf numFmtId="0" fontId="33" fillId="0" borderId="3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21" fillId="0" borderId="2" xfId="0" applyFont="1" applyBorder="1" applyAlignment="1" applyProtection="1">
      <alignment horizontal="center"/>
      <protection locked="0"/>
    </xf>
    <xf numFmtId="49" fontId="22" fillId="0" borderId="4" xfId="0" applyNumberFormat="1" applyFont="1" applyBorder="1" applyAlignment="1">
      <alignment horizontal="right"/>
    </xf>
    <xf numFmtId="49" fontId="22" fillId="0" borderId="5" xfId="0" applyNumberFormat="1" applyFont="1" applyBorder="1" applyAlignment="1">
      <alignment horizontal="right"/>
    </xf>
    <xf numFmtId="49" fontId="22" fillId="0" borderId="6" xfId="0" applyNumberFormat="1" applyFont="1" applyBorder="1" applyAlignment="1">
      <alignment horizontal="right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49" fontId="33" fillId="0" borderId="4" xfId="0" applyNumberFormat="1" applyFont="1" applyBorder="1" applyAlignment="1">
      <alignment horizontal="left" wrapText="1"/>
    </xf>
    <xf numFmtId="49" fontId="33" fillId="0" borderId="5" xfId="0" applyNumberFormat="1" applyFont="1" applyBorder="1" applyAlignment="1">
      <alignment horizontal="left" wrapText="1"/>
    </xf>
    <xf numFmtId="49" fontId="33" fillId="0" borderId="6" xfId="0" applyNumberFormat="1" applyFont="1" applyBorder="1" applyAlignment="1">
      <alignment horizontal="left" wrapText="1"/>
    </xf>
    <xf numFmtId="49" fontId="35" fillId="0" borderId="3" xfId="0" applyNumberFormat="1" applyFont="1" applyBorder="1"/>
    <xf numFmtId="165" fontId="35" fillId="0" borderId="3" xfId="0" applyNumberFormat="1" applyFont="1" applyBorder="1"/>
    <xf numFmtId="4" fontId="35" fillId="0" borderId="3" xfId="0" applyNumberFormat="1" applyFont="1" applyBorder="1"/>
    <xf numFmtId="164" fontId="35" fillId="0" borderId="3" xfId="3" applyFont="1" applyFill="1" applyBorder="1" applyAlignment="1"/>
    <xf numFmtId="0" fontId="1" fillId="0" borderId="0" xfId="0" applyFont="1" applyAlignment="1" applyProtection="1">
      <alignment horizontal="center" vertical="top" wrapText="1"/>
      <protection locked="0"/>
    </xf>
    <xf numFmtId="0" fontId="2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6" fillId="0" borderId="0" xfId="0" applyFont="1" applyAlignment="1">
      <alignment horizontal="left" vertical="top" wrapText="1"/>
    </xf>
    <xf numFmtId="0" fontId="21" fillId="0" borderId="0" xfId="0" applyFont="1" applyAlignment="1" applyProtection="1">
      <alignment horizontal="center"/>
      <protection locked="0"/>
    </xf>
    <xf numFmtId="49" fontId="33" fillId="0" borderId="3" xfId="0" applyNumberFormat="1" applyFont="1" applyBorder="1" applyAlignment="1">
      <alignment horizontal="right"/>
    </xf>
    <xf numFmtId="0" fontId="33" fillId="0" borderId="3" xfId="0" applyFont="1" applyBorder="1"/>
    <xf numFmtId="165" fontId="35" fillId="0" borderId="4" xfId="0" applyNumberFormat="1" applyFont="1" applyBorder="1"/>
    <xf numFmtId="165" fontId="35" fillId="0" borderId="5" xfId="0" applyNumberFormat="1" applyFont="1" applyBorder="1"/>
    <xf numFmtId="165" fontId="35" fillId="0" borderId="6" xfId="0" applyNumberFormat="1" applyFont="1" applyBorder="1"/>
    <xf numFmtId="49" fontId="35" fillId="0" borderId="3" xfId="0" applyNumberFormat="1" applyFont="1" applyBorder="1" applyAlignment="1">
      <alignment horizontal="left"/>
    </xf>
    <xf numFmtId="49" fontId="35" fillId="0" borderId="4" xfId="0" applyNumberFormat="1" applyFont="1" applyBorder="1" applyAlignment="1">
      <alignment horizontal="left"/>
    </xf>
    <xf numFmtId="49" fontId="35" fillId="0" borderId="5" xfId="0" applyNumberFormat="1" applyFont="1" applyBorder="1" applyAlignment="1">
      <alignment horizontal="left"/>
    </xf>
    <xf numFmtId="2" fontId="35" fillId="0" borderId="3" xfId="0" applyNumberFormat="1" applyFont="1" applyBorder="1"/>
    <xf numFmtId="164" fontId="33" fillId="0" borderId="4" xfId="3" applyFont="1" applyBorder="1" applyAlignment="1">
      <alignment horizontal="right"/>
    </xf>
    <xf numFmtId="164" fontId="33" fillId="0" borderId="5" xfId="3" applyFont="1" applyBorder="1" applyAlignment="1">
      <alignment horizontal="right"/>
    </xf>
    <xf numFmtId="164" fontId="33" fillId="0" borderId="6" xfId="3" applyFont="1" applyBorder="1" applyAlignment="1">
      <alignment horizontal="right"/>
    </xf>
    <xf numFmtId="165" fontId="35" fillId="0" borderId="4" xfId="0" applyNumberFormat="1" applyFont="1" applyBorder="1" applyAlignment="1">
      <alignment vertical="center"/>
    </xf>
    <xf numFmtId="2" fontId="35" fillId="0" borderId="5" xfId="0" applyNumberFormat="1" applyFont="1" applyBorder="1" applyAlignment="1">
      <alignment vertical="center"/>
    </xf>
    <xf numFmtId="2" fontId="35" fillId="0" borderId="6" xfId="0" applyNumberFormat="1" applyFont="1" applyBorder="1" applyAlignment="1">
      <alignment vertical="center"/>
    </xf>
    <xf numFmtId="164" fontId="22" fillId="0" borderId="3" xfId="3" applyFont="1" applyBorder="1" applyAlignment="1"/>
    <xf numFmtId="0" fontId="36" fillId="0" borderId="0" xfId="0" applyFont="1" applyAlignment="1">
      <alignment horizontal="center"/>
    </xf>
    <xf numFmtId="2" fontId="21" fillId="0" borderId="3" xfId="0" applyNumberFormat="1" applyFont="1" applyBorder="1"/>
    <xf numFmtId="0" fontId="14" fillId="0" borderId="0" xfId="0" applyFont="1" applyAlignment="1">
      <alignment horizontal="center" vertical="top"/>
    </xf>
    <xf numFmtId="0" fontId="25" fillId="0" borderId="0" xfId="0" applyFont="1" applyAlignment="1">
      <alignment horizontal="left" vertical="justify"/>
    </xf>
    <xf numFmtId="0" fontId="10" fillId="0" borderId="0" xfId="0" applyFont="1" applyAlignment="1">
      <alignment horizontal="justify" vertical="justify" wrapText="1"/>
    </xf>
    <xf numFmtId="0" fontId="33" fillId="0" borderId="4" xfId="0" applyFont="1" applyBorder="1" applyAlignment="1">
      <alignment horizontal="left"/>
    </xf>
    <xf numFmtId="0" fontId="33" fillId="0" borderId="5" xfId="0" applyFont="1" applyBorder="1" applyAlignment="1">
      <alignment horizontal="left"/>
    </xf>
    <xf numFmtId="49" fontId="35" fillId="0" borderId="4" xfId="0" applyNumberFormat="1" applyFont="1" applyBorder="1" applyAlignment="1">
      <alignment horizontal="left" wrapText="1"/>
    </xf>
    <xf numFmtId="49" fontId="35" fillId="0" borderId="5" xfId="0" applyNumberFormat="1" applyFont="1" applyBorder="1" applyAlignment="1">
      <alignment horizontal="left" wrapText="1"/>
    </xf>
    <xf numFmtId="165" fontId="35" fillId="0" borderId="5" xfId="0" applyNumberFormat="1" applyFont="1" applyBorder="1" applyAlignment="1">
      <alignment vertical="center"/>
    </xf>
    <xf numFmtId="165" fontId="35" fillId="0" borderId="6" xfId="0" applyNumberFormat="1" applyFont="1" applyBorder="1" applyAlignment="1">
      <alignment vertical="center"/>
    </xf>
    <xf numFmtId="164" fontId="33" fillId="0" borderId="4" xfId="3" applyFont="1" applyFill="1" applyBorder="1" applyAlignment="1">
      <alignment horizontal="right"/>
    </xf>
    <xf numFmtId="164" fontId="33" fillId="0" borderId="5" xfId="3" applyFont="1" applyFill="1" applyBorder="1" applyAlignment="1">
      <alignment horizontal="right"/>
    </xf>
    <xf numFmtId="164" fontId="33" fillId="0" borderId="6" xfId="3" applyFont="1" applyFill="1" applyBorder="1" applyAlignment="1">
      <alignment horizontal="right"/>
    </xf>
    <xf numFmtId="49" fontId="35" fillId="0" borderId="6" xfId="0" applyNumberFormat="1" applyFont="1" applyBorder="1" applyAlignment="1">
      <alignment horizontal="left"/>
    </xf>
    <xf numFmtId="49" fontId="33" fillId="0" borderId="4" xfId="0" applyNumberFormat="1" applyFont="1" applyBorder="1" applyAlignment="1">
      <alignment horizontal="left"/>
    </xf>
    <xf numFmtId="49" fontId="33" fillId="0" borderId="5" xfId="0" applyNumberFormat="1" applyFont="1" applyBorder="1" applyAlignment="1">
      <alignment horizontal="left"/>
    </xf>
    <xf numFmtId="49" fontId="33" fillId="0" borderId="6" xfId="0" applyNumberFormat="1" applyFont="1" applyBorder="1" applyAlignment="1">
      <alignment horizontal="left"/>
    </xf>
    <xf numFmtId="0" fontId="10" fillId="0" borderId="0" xfId="0" applyFont="1" applyAlignment="1">
      <alignment horizontal="left" vertical="center" wrapText="1"/>
    </xf>
    <xf numFmtId="165" fontId="35" fillId="0" borderId="4" xfId="0" applyNumberFormat="1" applyFont="1" applyBorder="1" applyAlignment="1">
      <alignment horizontal="right"/>
    </xf>
    <xf numFmtId="165" fontId="35" fillId="0" borderId="5" xfId="0" applyNumberFormat="1" applyFont="1" applyBorder="1" applyAlignment="1">
      <alignment horizontal="right"/>
    </xf>
    <xf numFmtId="165" fontId="35" fillId="0" borderId="6" xfId="0" applyNumberFormat="1" applyFont="1" applyBorder="1" applyAlignment="1">
      <alignment horizontal="right"/>
    </xf>
    <xf numFmtId="0" fontId="33" fillId="0" borderId="6" xfId="0" applyFont="1" applyBorder="1" applyAlignment="1">
      <alignment horizontal="left"/>
    </xf>
    <xf numFmtId="49" fontId="35" fillId="0" borderId="6" xfId="0" applyNumberFormat="1" applyFont="1" applyBorder="1" applyAlignment="1">
      <alignment horizontal="left" wrapText="1"/>
    </xf>
    <xf numFmtId="0" fontId="37" fillId="4" borderId="15" xfId="0" applyFont="1" applyFill="1" applyBorder="1" applyAlignment="1">
      <alignment horizontal="left" vertical="center"/>
    </xf>
    <xf numFmtId="0" fontId="37" fillId="4" borderId="16" xfId="0" applyFont="1" applyFill="1" applyBorder="1" applyAlignment="1">
      <alignment horizontal="left" vertical="center"/>
    </xf>
    <xf numFmtId="0" fontId="37" fillId="4" borderId="17" xfId="0" applyFont="1" applyFill="1" applyBorder="1" applyAlignment="1">
      <alignment horizontal="left" vertical="center"/>
    </xf>
    <xf numFmtId="0" fontId="38" fillId="5" borderId="0" xfId="0" applyFont="1" applyFill="1" applyAlignment="1">
      <alignment horizontal="center" vertical="center"/>
    </xf>
    <xf numFmtId="0" fontId="26" fillId="3" borderId="18" xfId="0" applyFont="1" applyFill="1" applyBorder="1" applyAlignment="1">
      <alignment horizontal="center" vertical="center"/>
    </xf>
    <xf numFmtId="0" fontId="26" fillId="3" borderId="19" xfId="0" applyFont="1" applyFill="1" applyBorder="1" applyAlignment="1">
      <alignment horizontal="center" vertical="center"/>
    </xf>
    <xf numFmtId="0" fontId="27" fillId="3" borderId="13" xfId="0" applyFont="1" applyFill="1" applyBorder="1" applyAlignment="1">
      <alignment horizontal="left" vertical="center"/>
    </xf>
    <xf numFmtId="0" fontId="27" fillId="3" borderId="20" xfId="0" applyFont="1" applyFill="1" applyBorder="1" applyAlignment="1">
      <alignment horizontal="left" vertical="center"/>
    </xf>
    <xf numFmtId="0" fontId="26" fillId="3" borderId="21" xfId="0" applyFont="1" applyFill="1" applyBorder="1" applyAlignment="1">
      <alignment horizontal="center" vertical="center"/>
    </xf>
    <xf numFmtId="0" fontId="27" fillId="3" borderId="22" xfId="0" applyFont="1" applyFill="1" applyBorder="1" applyAlignment="1">
      <alignment horizontal="left" vertical="center"/>
    </xf>
    <xf numFmtId="0" fontId="26" fillId="0" borderId="18" xfId="0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0" fontId="26" fillId="3" borderId="23" xfId="0" applyFont="1" applyFill="1" applyBorder="1" applyAlignment="1">
      <alignment horizontal="center" vertical="center"/>
    </xf>
    <xf numFmtId="0" fontId="27" fillId="3" borderId="13" xfId="0" applyFont="1" applyFill="1" applyBorder="1" applyAlignment="1">
      <alignment horizontal="left" vertical="center" wrapText="1"/>
    </xf>
    <xf numFmtId="0" fontId="27" fillId="3" borderId="22" xfId="0" applyFont="1" applyFill="1" applyBorder="1" applyAlignment="1">
      <alignment horizontal="left" vertical="center" wrapText="1"/>
    </xf>
    <xf numFmtId="0" fontId="27" fillId="3" borderId="20" xfId="0" applyFont="1" applyFill="1" applyBorder="1" applyAlignment="1">
      <alignment horizontal="left" vertical="center" wrapText="1"/>
    </xf>
    <xf numFmtId="0" fontId="27" fillId="0" borderId="13" xfId="0" applyFont="1" applyBorder="1" applyAlignment="1">
      <alignment horizontal="left" vertical="center" wrapText="1"/>
    </xf>
    <xf numFmtId="0" fontId="27" fillId="0" borderId="22" xfId="0" applyFont="1" applyBorder="1" applyAlignment="1">
      <alignment horizontal="left" vertical="center" wrapText="1"/>
    </xf>
    <xf numFmtId="0" fontId="27" fillId="0" borderId="20" xfId="0" applyFont="1" applyBorder="1" applyAlignment="1">
      <alignment horizontal="left" vertical="center" wrapText="1"/>
    </xf>
    <xf numFmtId="0" fontId="27" fillId="3" borderId="24" xfId="0" applyFont="1" applyFill="1" applyBorder="1" applyAlignment="1">
      <alignment horizontal="left" vertical="center" wrapText="1"/>
    </xf>
    <xf numFmtId="0" fontId="39" fillId="5" borderId="0" xfId="0" applyFont="1" applyFill="1" applyAlignment="1">
      <alignment horizontal="center" vertical="center"/>
    </xf>
    <xf numFmtId="0" fontId="30" fillId="0" borderId="0" xfId="0" applyFont="1" applyAlignment="1">
      <alignment horizontal="left" vertical="top" wrapText="1"/>
    </xf>
    <xf numFmtId="0" fontId="27" fillId="3" borderId="24" xfId="0" applyFont="1" applyFill="1" applyBorder="1" applyAlignment="1">
      <alignment horizontal="left" vertical="center"/>
    </xf>
    <xf numFmtId="0" fontId="27" fillId="0" borderId="13" xfId="0" applyFont="1" applyBorder="1" applyAlignment="1">
      <alignment horizontal="left" vertical="center"/>
    </xf>
    <xf numFmtId="0" fontId="27" fillId="0" borderId="22" xfId="0" applyFont="1" applyBorder="1" applyAlignment="1">
      <alignment horizontal="left" vertical="center"/>
    </xf>
    <xf numFmtId="0" fontId="27" fillId="0" borderId="20" xfId="0" applyFont="1" applyBorder="1" applyAlignment="1">
      <alignment horizontal="left" vertical="center"/>
    </xf>
  </cellXfs>
  <cellStyles count="5">
    <cellStyle name="Hipervínculo 2" xfId="1" xr:uid="{901E9588-17E6-40B7-BF73-4D4A059F91FD}"/>
    <cellStyle name="Millares" xfId="2" builtinId="3"/>
    <cellStyle name="Moneda" xfId="3" builtinId="4"/>
    <cellStyle name="Moneda 2" xfId="4" xr:uid="{A1EB0625-856A-4630-BBD5-7D2655033B29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190500</xdr:colOff>
      <xdr:row>225</xdr:row>
      <xdr:rowOff>0</xdr:rowOff>
    </xdr:from>
    <xdr:to>
      <xdr:col>3</xdr:col>
      <xdr:colOff>190500</xdr:colOff>
      <xdr:row>225</xdr:row>
      <xdr:rowOff>15240</xdr:rowOff>
    </xdr:to>
    <xdr:pic>
      <xdr:nvPicPr>
        <xdr:cNvPr id="4534" name="1 Imagen">
          <a:extLst>
            <a:ext uri="{FF2B5EF4-FFF2-40B4-BE49-F238E27FC236}">
              <a16:creationId xmlns:a16="http://schemas.microsoft.com/office/drawing/2014/main" id="{50ECE528-5BC3-4F5B-2F0B-702272BD7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8720" y="380923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76200</xdr:colOff>
      <xdr:row>225</xdr:row>
      <xdr:rowOff>45720</xdr:rowOff>
    </xdr:from>
    <xdr:to>
      <xdr:col>5</xdr:col>
      <xdr:colOff>253365</xdr:colOff>
      <xdr:row>225</xdr:row>
      <xdr:rowOff>1123950</xdr:rowOff>
    </xdr:to>
    <xdr:pic>
      <xdr:nvPicPr>
        <xdr:cNvPr id="4535" name="1 Imagen">
          <a:extLst>
            <a:ext uri="{FF2B5EF4-FFF2-40B4-BE49-F238E27FC236}">
              <a16:creationId xmlns:a16="http://schemas.microsoft.com/office/drawing/2014/main" id="{523188F0-B9C1-0782-24CE-A31758871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" y="38138100"/>
          <a:ext cx="1844040" cy="1082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594360</xdr:colOff>
      <xdr:row>225</xdr:row>
      <xdr:rowOff>160020</xdr:rowOff>
    </xdr:from>
    <xdr:to>
      <xdr:col>13</xdr:col>
      <xdr:colOff>457200</xdr:colOff>
      <xdr:row>225</xdr:row>
      <xdr:rowOff>1162050</xdr:rowOff>
    </xdr:to>
    <xdr:pic>
      <xdr:nvPicPr>
        <xdr:cNvPr id="4536" name="3 Imagen">
          <a:extLst>
            <a:ext uri="{FF2B5EF4-FFF2-40B4-BE49-F238E27FC236}">
              <a16:creationId xmlns:a16="http://schemas.microsoft.com/office/drawing/2014/main" id="{A4ABD120-11EB-CCF5-0FCB-40C0DD2B9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0357"/>
        <a:stretch>
          <a:fillRect/>
        </a:stretch>
      </xdr:blipFill>
      <xdr:spPr bwMode="auto">
        <a:xfrm>
          <a:off x="6461760" y="38252400"/>
          <a:ext cx="2148840" cy="998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57150</xdr:colOff>
      <xdr:row>185</xdr:row>
      <xdr:rowOff>9525</xdr:rowOff>
    </xdr:from>
    <xdr:to>
      <xdr:col>16</xdr:col>
      <xdr:colOff>66675</xdr:colOff>
      <xdr:row>199</xdr:row>
      <xdr:rowOff>4234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BC44CD8-1BC0-4659-86C9-63E24A73F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30660975"/>
          <a:ext cx="8115300" cy="21283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95250</xdr:colOff>
      <xdr:row>199</xdr:row>
      <xdr:rowOff>171450</xdr:rowOff>
    </xdr:from>
    <xdr:to>
      <xdr:col>16</xdr:col>
      <xdr:colOff>66675</xdr:colOff>
      <xdr:row>220</xdr:row>
      <xdr:rowOff>123825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398880CD-2289-4630-AF16-86EE0ABED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2937450"/>
          <a:ext cx="8077200" cy="3171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373380</xdr:colOff>
      <xdr:row>0</xdr:row>
      <xdr:rowOff>182880</xdr:rowOff>
    </xdr:from>
    <xdr:to>
      <xdr:col>2</xdr:col>
      <xdr:colOff>152400</xdr:colOff>
      <xdr:row>2</xdr:row>
      <xdr:rowOff>190500</xdr:rowOff>
    </xdr:to>
    <xdr:pic>
      <xdr:nvPicPr>
        <xdr:cNvPr id="2995" name="Imagen 1">
          <a:extLst>
            <a:ext uri="{FF2B5EF4-FFF2-40B4-BE49-F238E27FC236}">
              <a16:creationId xmlns:a16="http://schemas.microsoft.com/office/drawing/2014/main" id="{15BC26A2-DC94-B99E-8458-96B193ADA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" y="182880"/>
          <a:ext cx="1089660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2804160</xdr:colOff>
      <xdr:row>0</xdr:row>
      <xdr:rowOff>144780</xdr:rowOff>
    </xdr:from>
    <xdr:to>
      <xdr:col>5</xdr:col>
      <xdr:colOff>3947160</xdr:colOff>
      <xdr:row>2</xdr:row>
      <xdr:rowOff>190500</xdr:rowOff>
    </xdr:to>
    <xdr:pic>
      <xdr:nvPicPr>
        <xdr:cNvPr id="2996" name="Imagen 2">
          <a:extLst>
            <a:ext uri="{FF2B5EF4-FFF2-40B4-BE49-F238E27FC236}">
              <a16:creationId xmlns:a16="http://schemas.microsoft.com/office/drawing/2014/main" id="{907B6B02-EA9E-369E-EC6F-AFCA3F2F7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9580" y="144780"/>
          <a:ext cx="807720" cy="4724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11094-57F2-4C7E-B696-EE0628CA3552}">
  <sheetPr>
    <pageSetUpPr fitToPage="1"/>
  </sheetPr>
  <dimension ref="A1:AG231"/>
  <sheetViews>
    <sheetView tabSelected="1" topLeftCell="A213" zoomScale="90" zoomScaleNormal="90" zoomScaleSheetLayoutView="100" workbookViewId="0">
      <selection activeCell="H228" sqref="H228"/>
    </sheetView>
  </sheetViews>
  <sheetFormatPr baseColWidth="10" defaultColWidth="9.33203125" defaultRowHeight="12" x14ac:dyDescent="0.2"/>
  <cols>
    <col min="1" max="2" width="4.1640625" style="7" customWidth="1"/>
    <col min="3" max="3" width="6.33203125" style="7" customWidth="1"/>
    <col min="4" max="4" width="9.1640625" style="7" customWidth="1"/>
    <col min="5" max="5" width="8.83203125" style="7" customWidth="1"/>
    <col min="6" max="7" width="9.1640625" style="7" customWidth="1"/>
    <col min="8" max="8" width="14.83203125" style="7" customWidth="1"/>
    <col min="9" max="9" width="9.1640625" style="7" customWidth="1"/>
    <col min="10" max="10" width="11" style="7" customWidth="1"/>
    <col min="11" max="11" width="15.1640625" style="7" bestFit="1" customWidth="1"/>
    <col min="12" max="15" width="9.1640625" style="7" customWidth="1"/>
    <col min="16" max="16" width="12.33203125" style="7" customWidth="1"/>
    <col min="17" max="16384" width="9.33203125" style="7"/>
  </cols>
  <sheetData>
    <row r="1" spans="1:16" s="35" customFormat="1" ht="12.75" x14ac:dyDescent="0.2">
      <c r="A1" s="201"/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</row>
    <row r="2" spans="1:16" ht="13.15" customHeight="1" x14ac:dyDescent="0.2">
      <c r="A2" s="31"/>
      <c r="B2" s="219" t="s">
        <v>100</v>
      </c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</row>
    <row r="3" spans="1:16" ht="11.45" customHeight="1" x14ac:dyDescent="0.2">
      <c r="A3" s="32"/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</row>
    <row r="4" spans="1:16" ht="11.45" customHeight="1" x14ac:dyDescent="0.2">
      <c r="A4" s="32"/>
      <c r="B4" s="219"/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</row>
    <row r="5" spans="1:16" ht="11.45" customHeight="1" x14ac:dyDescent="0.2">
      <c r="A5" s="32"/>
      <c r="B5" s="219"/>
      <c r="C5" s="219"/>
      <c r="D5" s="219"/>
      <c r="E5" s="219"/>
      <c r="F5" s="219"/>
      <c r="G5" s="219"/>
      <c r="H5" s="219"/>
      <c r="I5" s="219"/>
      <c r="J5" s="219"/>
      <c r="K5" s="219"/>
      <c r="L5" s="219"/>
      <c r="M5" s="219"/>
      <c r="N5" s="219"/>
      <c r="O5" s="219"/>
      <c r="P5" s="219"/>
    </row>
    <row r="6" spans="1:16" ht="11.45" customHeight="1" x14ac:dyDescent="0.2">
      <c r="A6" s="32"/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</row>
    <row r="7" spans="1:16" ht="11.45" customHeight="1" x14ac:dyDescent="0.2">
      <c r="A7" s="32"/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</row>
    <row r="8" spans="1:16" x14ac:dyDescent="0.2">
      <c r="A8" s="32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</row>
    <row r="9" spans="1:16" ht="12.75" x14ac:dyDescent="0.2">
      <c r="A9" s="32"/>
      <c r="B9" s="89" t="s">
        <v>4</v>
      </c>
      <c r="C9" s="35" t="s">
        <v>3</v>
      </c>
      <c r="D9" s="35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</row>
    <row r="10" spans="1:16" ht="12.75" x14ac:dyDescent="0.2">
      <c r="A10" s="32"/>
      <c r="B10" s="89" t="s">
        <v>5</v>
      </c>
      <c r="C10" s="35" t="s">
        <v>6</v>
      </c>
      <c r="D10" s="35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</row>
    <row r="11" spans="1:16" ht="12.75" x14ac:dyDescent="0.2">
      <c r="A11" s="32"/>
      <c r="B11" s="89" t="s">
        <v>7</v>
      </c>
      <c r="C11" s="35" t="s">
        <v>8</v>
      </c>
      <c r="D11" s="35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</row>
    <row r="12" spans="1:16" x14ac:dyDescent="0.2">
      <c r="B12" s="3"/>
      <c r="C12" s="8"/>
    </row>
    <row r="13" spans="1:16" ht="15" x14ac:dyDescent="0.2">
      <c r="A13" s="203" t="s">
        <v>1</v>
      </c>
      <c r="B13" s="203"/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</row>
    <row r="14" spans="1:16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</row>
    <row r="15" spans="1:16" ht="12.75" x14ac:dyDescent="0.2">
      <c r="B15" s="5" t="s">
        <v>15</v>
      </c>
      <c r="C15" s="90" t="s">
        <v>9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16" x14ac:dyDescent="0.2">
      <c r="A16" s="5"/>
      <c r="B16" s="2" t="s">
        <v>0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1:17" x14ac:dyDescent="0.2">
      <c r="A17" s="5"/>
      <c r="B17" s="23" t="s">
        <v>26</v>
      </c>
      <c r="C17" s="2" t="s">
        <v>10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1:17" ht="12.75" x14ac:dyDescent="0.2">
      <c r="C18" s="68" t="s">
        <v>23</v>
      </c>
      <c r="D18" s="204" t="s">
        <v>210</v>
      </c>
      <c r="E18" s="204"/>
      <c r="F18" s="204"/>
      <c r="G18" s="204"/>
      <c r="H18" s="204"/>
      <c r="I18" s="204"/>
      <c r="J18" s="204"/>
      <c r="K18" s="204"/>
      <c r="L18" s="204"/>
      <c r="M18" s="204"/>
      <c r="N18" s="204"/>
      <c r="O18" s="204"/>
    </row>
    <row r="19" spans="1:17" ht="9" customHeight="1" x14ac:dyDescent="0.2">
      <c r="B19" s="23"/>
      <c r="C19" s="2"/>
    </row>
    <row r="20" spans="1:17" ht="28.9" customHeight="1" x14ac:dyDescent="0.2">
      <c r="B20" s="19"/>
      <c r="C20" s="84" t="s">
        <v>194</v>
      </c>
      <c r="D20" s="163" t="s">
        <v>203</v>
      </c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77"/>
      <c r="Q20" s="77"/>
    </row>
    <row r="21" spans="1:17" ht="29.45" customHeight="1" x14ac:dyDescent="0.2">
      <c r="B21" s="19"/>
      <c r="C21" s="84" t="s">
        <v>194</v>
      </c>
      <c r="D21" s="163" t="s">
        <v>204</v>
      </c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77"/>
      <c r="Q21" s="77"/>
    </row>
    <row r="22" spans="1:17" ht="29.45" customHeight="1" x14ac:dyDescent="0.2">
      <c r="B22" s="19"/>
      <c r="C22" s="84" t="s">
        <v>194</v>
      </c>
      <c r="D22" s="163" t="s">
        <v>205</v>
      </c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77"/>
      <c r="Q22" s="77"/>
    </row>
    <row r="23" spans="1:17" ht="14.45" customHeight="1" x14ac:dyDescent="0.2">
      <c r="B23" s="19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P23" s="83"/>
      <c r="Q23" s="77"/>
    </row>
    <row r="24" spans="1:17" ht="19.899999999999999" customHeight="1" x14ac:dyDescent="0.2">
      <c r="B24" s="19"/>
      <c r="C24" s="91" t="s">
        <v>195</v>
      </c>
      <c r="P24" s="83"/>
      <c r="Q24" s="77"/>
    </row>
    <row r="25" spans="1:17" x14ac:dyDescent="0.2">
      <c r="B25" s="19"/>
      <c r="O25" s="75"/>
      <c r="P25" s="75"/>
      <c r="Q25" s="75"/>
    </row>
    <row r="26" spans="1:17" ht="6" customHeight="1" x14ac:dyDescent="0.2">
      <c r="B26" s="19"/>
      <c r="C26" s="74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</row>
    <row r="27" spans="1:17" x14ac:dyDescent="0.2">
      <c r="B27" s="19"/>
      <c r="C27" s="11"/>
      <c r="D27" s="144" t="s">
        <v>27</v>
      </c>
      <c r="E27" s="144"/>
      <c r="F27" s="144"/>
      <c r="G27" s="144"/>
      <c r="H27" s="144"/>
      <c r="I27" s="144"/>
      <c r="J27" s="165">
        <v>2025</v>
      </c>
      <c r="K27" s="165"/>
      <c r="L27" s="165"/>
      <c r="M27" s="165">
        <v>2024</v>
      </c>
      <c r="N27" s="165"/>
      <c r="O27" s="165"/>
    </row>
    <row r="28" spans="1:17" x14ac:dyDescent="0.2">
      <c r="B28" s="19"/>
      <c r="C28" s="11"/>
      <c r="D28" s="132" t="s">
        <v>142</v>
      </c>
      <c r="E28" s="132"/>
      <c r="F28" s="132"/>
      <c r="G28" s="132"/>
      <c r="H28" s="132"/>
      <c r="I28" s="132"/>
      <c r="J28" s="133">
        <v>57867100.020000003</v>
      </c>
      <c r="K28" s="202"/>
      <c r="L28" s="202"/>
      <c r="M28" s="133">
        <v>13018267.390000001</v>
      </c>
      <c r="N28" s="202"/>
      <c r="O28" s="202"/>
    </row>
    <row r="29" spans="1:17" x14ac:dyDescent="0.2">
      <c r="B29" s="19"/>
      <c r="C29" s="11"/>
      <c r="D29" s="168" t="s">
        <v>29</v>
      </c>
      <c r="E29" s="169"/>
      <c r="F29" s="169"/>
      <c r="G29" s="169"/>
      <c r="H29" s="169"/>
      <c r="I29" s="170"/>
      <c r="J29" s="200">
        <f>SUM(J28:L28)</f>
        <v>57867100.020000003</v>
      </c>
      <c r="K29" s="200"/>
      <c r="L29" s="200"/>
      <c r="M29" s="200">
        <f>SUM(M28:O28)</f>
        <v>13018267.390000001</v>
      </c>
      <c r="N29" s="200"/>
      <c r="O29" s="200"/>
    </row>
    <row r="30" spans="1:17" x14ac:dyDescent="0.2">
      <c r="B30" s="19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</row>
    <row r="31" spans="1:17" ht="12.75" x14ac:dyDescent="0.2">
      <c r="B31" s="19"/>
      <c r="C31" s="88" t="s">
        <v>30</v>
      </c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</row>
    <row r="32" spans="1:17" x14ac:dyDescent="0.2">
      <c r="B32" s="19"/>
      <c r="C32" s="25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</row>
    <row r="33" spans="1:31" ht="12.75" x14ac:dyDescent="0.2">
      <c r="B33" s="19"/>
      <c r="C33" s="92" t="s">
        <v>202</v>
      </c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</row>
    <row r="34" spans="1:31" x14ac:dyDescent="0.2">
      <c r="B34" s="19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</row>
    <row r="35" spans="1:31" ht="12.75" x14ac:dyDescent="0.2">
      <c r="B35" s="19"/>
      <c r="C35" s="11"/>
      <c r="D35" s="11"/>
      <c r="E35" s="11"/>
      <c r="F35" s="186" t="s">
        <v>31</v>
      </c>
      <c r="G35" s="186"/>
      <c r="H35" s="186"/>
      <c r="I35" s="186"/>
      <c r="J35" s="186"/>
      <c r="K35" s="164" t="s">
        <v>32</v>
      </c>
      <c r="L35" s="164"/>
      <c r="M35" s="164"/>
      <c r="O35" s="11"/>
      <c r="P35" s="11"/>
    </row>
    <row r="36" spans="1:31" ht="12.75" x14ac:dyDescent="0.2">
      <c r="B36" s="19"/>
      <c r="C36" s="11"/>
      <c r="D36" s="11"/>
      <c r="E36" s="11"/>
      <c r="F36" s="176" t="s">
        <v>166</v>
      </c>
      <c r="G36" s="176"/>
      <c r="H36" s="176"/>
      <c r="I36" s="176"/>
      <c r="J36" s="176"/>
      <c r="K36" s="177">
        <v>3240385.78</v>
      </c>
      <c r="L36" s="193"/>
      <c r="M36" s="193"/>
      <c r="O36" s="11"/>
      <c r="P36" s="11"/>
    </row>
    <row r="37" spans="1:31" ht="12.75" x14ac:dyDescent="0.2">
      <c r="B37" s="19"/>
      <c r="C37" s="11"/>
      <c r="D37" s="11"/>
      <c r="E37" s="11"/>
      <c r="F37" s="176" t="s">
        <v>167</v>
      </c>
      <c r="G37" s="176"/>
      <c r="H37" s="176"/>
      <c r="I37" s="176"/>
      <c r="J37" s="176"/>
      <c r="K37" s="177">
        <v>54626714.240000002</v>
      </c>
      <c r="L37" s="193"/>
      <c r="M37" s="193"/>
      <c r="O37" s="11"/>
      <c r="P37" s="11"/>
    </row>
    <row r="38" spans="1:31" ht="12.75" x14ac:dyDescent="0.2">
      <c r="B38" s="19"/>
      <c r="C38" s="11"/>
      <c r="D38" s="11"/>
      <c r="E38" s="11"/>
      <c r="F38" s="158" t="s">
        <v>29</v>
      </c>
      <c r="G38" s="159"/>
      <c r="H38" s="159"/>
      <c r="I38" s="159"/>
      <c r="J38" s="160"/>
      <c r="K38" s="194">
        <f>SUM(K36:M37)</f>
        <v>57867100.020000003</v>
      </c>
      <c r="L38" s="195"/>
      <c r="M38" s="196"/>
      <c r="O38" s="11"/>
      <c r="P38" s="11"/>
    </row>
    <row r="39" spans="1:31" x14ac:dyDescent="0.2">
      <c r="B39" s="19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</row>
    <row r="40" spans="1:31" ht="27.75" customHeight="1" x14ac:dyDescent="0.2">
      <c r="B40" s="19"/>
      <c r="C40" s="163" t="s">
        <v>184</v>
      </c>
      <c r="D40" s="163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1"/>
    </row>
    <row r="41" spans="1:31" x14ac:dyDescent="0.2">
      <c r="B41" s="19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</row>
    <row r="42" spans="1:31" ht="12.75" x14ac:dyDescent="0.2">
      <c r="A42" s="2"/>
      <c r="B42" s="23" t="s">
        <v>26</v>
      </c>
      <c r="C42" s="93" t="s">
        <v>11</v>
      </c>
    </row>
    <row r="43" spans="1:31" x14ac:dyDescent="0.2">
      <c r="A43" s="2"/>
      <c r="B43" s="23"/>
      <c r="C43" s="2"/>
    </row>
    <row r="44" spans="1:31" s="22" customFormat="1" x14ac:dyDescent="0.2">
      <c r="A44" s="26"/>
      <c r="B44" s="67" t="s">
        <v>22</v>
      </c>
      <c r="C44" s="205" t="s">
        <v>199</v>
      </c>
      <c r="D44" s="205"/>
      <c r="E44" s="205"/>
      <c r="F44" s="205"/>
      <c r="G44" s="205"/>
      <c r="H44" s="205"/>
      <c r="I44" s="205"/>
      <c r="J44" s="205"/>
      <c r="K44" s="205"/>
      <c r="L44" s="205"/>
      <c r="M44" s="205"/>
      <c r="N44" s="205"/>
      <c r="O44" s="205"/>
      <c r="P44" s="205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</row>
    <row r="45" spans="1:31" s="22" customFormat="1" x14ac:dyDescent="0.2">
      <c r="A45" s="26"/>
      <c r="B45" s="27"/>
      <c r="C45" s="205"/>
      <c r="D45" s="205"/>
      <c r="E45" s="205"/>
      <c r="F45" s="205"/>
      <c r="G45" s="205"/>
      <c r="H45" s="205"/>
      <c r="I45" s="205"/>
      <c r="J45" s="205"/>
      <c r="K45" s="205"/>
      <c r="L45" s="205"/>
      <c r="M45" s="205"/>
      <c r="N45" s="205"/>
      <c r="O45" s="205"/>
      <c r="P45" s="205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</row>
    <row r="46" spans="1:31" ht="12.75" x14ac:dyDescent="0.2">
      <c r="A46" s="6"/>
      <c r="B46" s="17"/>
      <c r="C46" s="206" t="s">
        <v>27</v>
      </c>
      <c r="D46" s="207"/>
      <c r="E46" s="207"/>
      <c r="F46" s="207"/>
      <c r="G46" s="207"/>
      <c r="H46" s="207"/>
      <c r="I46" s="207"/>
      <c r="J46" s="121">
        <v>2025</v>
      </c>
      <c r="K46" s="122"/>
      <c r="L46" s="123"/>
      <c r="M46" s="121">
        <v>2024</v>
      </c>
      <c r="N46" s="122"/>
      <c r="O46" s="123"/>
    </row>
    <row r="47" spans="1:31" ht="12.75" x14ac:dyDescent="0.2">
      <c r="A47" s="6"/>
      <c r="B47" s="17"/>
      <c r="C47" s="191" t="s">
        <v>141</v>
      </c>
      <c r="D47" s="192"/>
      <c r="E47" s="192"/>
      <c r="F47" s="192"/>
      <c r="G47" s="192"/>
      <c r="H47" s="192"/>
      <c r="I47" s="192"/>
      <c r="J47" s="197">
        <v>0</v>
      </c>
      <c r="K47" s="210"/>
      <c r="L47" s="211"/>
      <c r="M47" s="197">
        <v>0</v>
      </c>
      <c r="N47" s="198"/>
      <c r="O47" s="199"/>
    </row>
    <row r="48" spans="1:31" ht="12.75" x14ac:dyDescent="0.2">
      <c r="A48" s="6"/>
      <c r="B48" s="17"/>
      <c r="C48" s="191" t="s">
        <v>143</v>
      </c>
      <c r="D48" s="192"/>
      <c r="E48" s="192"/>
      <c r="F48" s="192"/>
      <c r="G48" s="192"/>
      <c r="H48" s="192"/>
      <c r="I48" s="192"/>
      <c r="J48" s="197">
        <v>173263</v>
      </c>
      <c r="K48" s="198"/>
      <c r="L48" s="199"/>
      <c r="M48" s="197">
        <v>50000</v>
      </c>
      <c r="N48" s="198"/>
      <c r="O48" s="199"/>
    </row>
    <row r="49" spans="1:33" ht="12.75" x14ac:dyDescent="0.2">
      <c r="A49" s="6"/>
      <c r="B49" s="17"/>
      <c r="C49" s="191" t="s">
        <v>179</v>
      </c>
      <c r="D49" s="192"/>
      <c r="E49" s="192"/>
      <c r="F49" s="192"/>
      <c r="G49" s="192"/>
      <c r="H49" s="192"/>
      <c r="I49" s="215"/>
      <c r="J49" s="197">
        <v>0</v>
      </c>
      <c r="K49" s="210"/>
      <c r="L49" s="211"/>
      <c r="M49" s="197">
        <v>0</v>
      </c>
      <c r="N49" s="210"/>
      <c r="O49" s="211"/>
    </row>
    <row r="50" spans="1:33" ht="27" customHeight="1" x14ac:dyDescent="0.2">
      <c r="A50" s="6"/>
      <c r="B50" s="17"/>
      <c r="C50" s="208" t="s">
        <v>168</v>
      </c>
      <c r="D50" s="209"/>
      <c r="E50" s="209"/>
      <c r="F50" s="209"/>
      <c r="G50" s="209"/>
      <c r="H50" s="209"/>
      <c r="I50" s="209"/>
      <c r="J50" s="197">
        <v>16240</v>
      </c>
      <c r="K50" s="198"/>
      <c r="L50" s="199"/>
      <c r="M50" s="197">
        <v>16240</v>
      </c>
      <c r="N50" s="198"/>
      <c r="O50" s="199"/>
    </row>
    <row r="51" spans="1:33" ht="27" customHeight="1" x14ac:dyDescent="0.2">
      <c r="A51" s="6"/>
      <c r="B51" s="17"/>
      <c r="C51" s="208" t="s">
        <v>182</v>
      </c>
      <c r="D51" s="209"/>
      <c r="E51" s="209"/>
      <c r="F51" s="209"/>
      <c r="G51" s="209"/>
      <c r="H51" s="209"/>
      <c r="I51" s="224"/>
      <c r="J51" s="197">
        <v>10946.8</v>
      </c>
      <c r="K51" s="210"/>
      <c r="L51" s="211"/>
      <c r="M51" s="197">
        <v>10946.8</v>
      </c>
      <c r="N51" s="210"/>
      <c r="O51" s="211"/>
    </row>
    <row r="52" spans="1:33" ht="12.75" x14ac:dyDescent="0.2">
      <c r="A52" s="6"/>
      <c r="B52" s="17"/>
      <c r="C52" s="191" t="s">
        <v>188</v>
      </c>
      <c r="D52" s="192"/>
      <c r="E52" s="192"/>
      <c r="F52" s="192"/>
      <c r="G52" s="192"/>
      <c r="H52" s="192"/>
      <c r="I52" s="215"/>
      <c r="J52" s="197">
        <v>0</v>
      </c>
      <c r="K52" s="210"/>
      <c r="L52" s="211"/>
      <c r="M52" s="197">
        <v>0</v>
      </c>
      <c r="N52" s="210"/>
      <c r="O52" s="211"/>
    </row>
    <row r="53" spans="1:33" ht="12.75" x14ac:dyDescent="0.2">
      <c r="A53" s="6"/>
      <c r="B53" s="17"/>
      <c r="C53" s="158" t="s">
        <v>29</v>
      </c>
      <c r="D53" s="159"/>
      <c r="E53" s="159"/>
      <c r="F53" s="159"/>
      <c r="G53" s="159"/>
      <c r="H53" s="159"/>
      <c r="I53" s="159"/>
      <c r="J53" s="212">
        <f>SUM(J47:L52)</f>
        <v>200449.8</v>
      </c>
      <c r="K53" s="213"/>
      <c r="L53" s="214"/>
      <c r="M53" s="212">
        <f>SUM(M47:O51)</f>
        <v>77186.8</v>
      </c>
      <c r="N53" s="213"/>
      <c r="O53" s="214"/>
    </row>
    <row r="54" spans="1:33" x14ac:dyDescent="0.2">
      <c r="A54" s="6"/>
      <c r="B54" s="17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</row>
    <row r="55" spans="1:33" ht="12.75" x14ac:dyDescent="0.2">
      <c r="A55" s="11"/>
      <c r="B55" s="23" t="s">
        <v>26</v>
      </c>
      <c r="C55" s="93" t="s">
        <v>12</v>
      </c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</row>
    <row r="56" spans="1:33" s="22" customFormat="1" ht="13.15" customHeight="1" x14ac:dyDescent="0.2">
      <c r="A56" s="26"/>
      <c r="B56" s="68" t="s">
        <v>25</v>
      </c>
      <c r="C56" s="163" t="s">
        <v>189</v>
      </c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</row>
    <row r="57" spans="1:33" s="22" customFormat="1" ht="12" customHeight="1" x14ac:dyDescent="0.2">
      <c r="A57" s="26"/>
      <c r="C57" s="163"/>
      <c r="D57" s="163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</row>
    <row r="58" spans="1:33" s="22" customFormat="1" ht="1.1499999999999999" customHeight="1" x14ac:dyDescent="0.2">
      <c r="A58" s="26"/>
      <c r="B58" s="69"/>
      <c r="C58" s="163"/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</row>
    <row r="59" spans="1:33" s="22" customFormat="1" x14ac:dyDescent="0.2">
      <c r="A59" s="26"/>
      <c r="B59" s="69"/>
      <c r="C59" s="163" t="s">
        <v>190</v>
      </c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</row>
    <row r="60" spans="1:33" s="22" customFormat="1" ht="15.6" customHeight="1" x14ac:dyDescent="0.2">
      <c r="A60" s="26"/>
      <c r="B60" s="69"/>
      <c r="C60" s="163"/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</row>
    <row r="61" spans="1:33" s="22" customFormat="1" ht="14.45" customHeight="1" x14ac:dyDescent="0.2">
      <c r="A61" s="26"/>
      <c r="B61" s="69"/>
      <c r="C61" s="163" t="s">
        <v>193</v>
      </c>
      <c r="D61" s="163"/>
      <c r="E61" s="163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</row>
    <row r="62" spans="1:33" s="22" customFormat="1" ht="14.45" customHeight="1" x14ac:dyDescent="0.2">
      <c r="A62" s="26"/>
      <c r="B62" s="69"/>
      <c r="C62" s="163" t="s">
        <v>196</v>
      </c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</row>
    <row r="63" spans="1:33" s="22" customFormat="1" ht="14.45" customHeight="1" x14ac:dyDescent="0.2">
      <c r="A63" s="26"/>
      <c r="B63" s="69"/>
      <c r="C63" s="163"/>
      <c r="D63" s="163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</row>
    <row r="64" spans="1:33" s="22" customFormat="1" x14ac:dyDescent="0.2">
      <c r="A64" s="26"/>
      <c r="B64" s="69"/>
      <c r="C64" s="163"/>
      <c r="D64" s="163"/>
      <c r="E64" s="163"/>
      <c r="F64" s="163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</row>
    <row r="65" spans="2:33" s="22" customFormat="1" x14ac:dyDescent="0.2"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</row>
    <row r="66" spans="2:33" ht="12.75" x14ac:dyDescent="0.2">
      <c r="B66" s="68" t="s">
        <v>24</v>
      </c>
      <c r="C66" s="94" t="s">
        <v>33</v>
      </c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</row>
    <row r="67" spans="2:33" x14ac:dyDescent="0.2">
      <c r="B67" s="19"/>
      <c r="C67" s="28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</row>
    <row r="68" spans="2:33" ht="12.75" x14ac:dyDescent="0.2">
      <c r="B68" s="19"/>
      <c r="C68" s="92" t="s">
        <v>34</v>
      </c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</row>
    <row r="69" spans="2:33" x14ac:dyDescent="0.2">
      <c r="B69" s="19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</row>
    <row r="70" spans="2:33" ht="12.75" x14ac:dyDescent="0.2">
      <c r="B70" s="19"/>
      <c r="C70" s="126" t="s">
        <v>27</v>
      </c>
      <c r="D70" s="127"/>
      <c r="E70" s="127"/>
      <c r="F70" s="127"/>
      <c r="G70" s="127"/>
      <c r="H70" s="127"/>
      <c r="I70" s="127"/>
      <c r="J70" s="128"/>
      <c r="K70" s="164">
        <v>2025</v>
      </c>
      <c r="L70" s="164"/>
      <c r="M70" s="164"/>
      <c r="N70" s="164">
        <v>2024</v>
      </c>
      <c r="O70" s="164"/>
      <c r="P70" s="164"/>
    </row>
    <row r="71" spans="2:33" ht="12.75" x14ac:dyDescent="0.2">
      <c r="B71" s="19"/>
      <c r="C71" s="101" t="s">
        <v>197</v>
      </c>
      <c r="D71" s="207"/>
      <c r="E71" s="207"/>
      <c r="F71" s="207"/>
      <c r="G71" s="207"/>
      <c r="H71" s="207"/>
      <c r="I71" s="207"/>
      <c r="J71" s="223"/>
      <c r="K71" s="104">
        <v>0</v>
      </c>
      <c r="L71" s="105"/>
      <c r="M71" s="106"/>
      <c r="N71" s="104">
        <v>0</v>
      </c>
      <c r="O71" s="105"/>
      <c r="P71" s="106"/>
    </row>
    <row r="72" spans="2:33" ht="12.75" x14ac:dyDescent="0.2">
      <c r="B72" s="19"/>
      <c r="C72" s="176" t="s">
        <v>144</v>
      </c>
      <c r="D72" s="176"/>
      <c r="E72" s="176"/>
      <c r="F72" s="176"/>
      <c r="G72" s="176"/>
      <c r="H72" s="176"/>
      <c r="I72" s="176"/>
      <c r="J72" s="176"/>
      <c r="K72" s="179">
        <v>8381738.4199999999</v>
      </c>
      <c r="L72" s="179"/>
      <c r="M72" s="179"/>
      <c r="N72" s="179">
        <v>8381738.4199999999</v>
      </c>
      <c r="O72" s="179"/>
      <c r="P72" s="179"/>
    </row>
    <row r="73" spans="2:33" ht="27.6" customHeight="1" x14ac:dyDescent="0.2">
      <c r="B73" s="19"/>
      <c r="C73" s="173" t="s">
        <v>175</v>
      </c>
      <c r="D73" s="174"/>
      <c r="E73" s="174"/>
      <c r="F73" s="174"/>
      <c r="G73" s="174"/>
      <c r="H73" s="174"/>
      <c r="I73" s="174"/>
      <c r="J73" s="175"/>
      <c r="K73" s="125">
        <f>+K71+K72</f>
        <v>8381738.4199999999</v>
      </c>
      <c r="L73" s="125"/>
      <c r="M73" s="125"/>
      <c r="N73" s="125">
        <f>SUM(N72:P72)</f>
        <v>8381738.4199999999</v>
      </c>
      <c r="O73" s="125"/>
      <c r="P73" s="125"/>
    </row>
    <row r="74" spans="2:33" x14ac:dyDescent="0.2">
      <c r="B74" s="19"/>
      <c r="C74" s="80"/>
      <c r="D74" s="80"/>
      <c r="E74" s="80"/>
      <c r="F74" s="80"/>
      <c r="G74" s="80"/>
      <c r="H74" s="80"/>
      <c r="I74" s="80"/>
      <c r="J74" s="80"/>
      <c r="K74" s="81"/>
      <c r="L74" s="81"/>
      <c r="M74" s="81"/>
      <c r="N74" s="81"/>
      <c r="O74" s="81"/>
      <c r="P74" s="81"/>
    </row>
    <row r="75" spans="2:33" ht="12.75" x14ac:dyDescent="0.2">
      <c r="B75" s="19"/>
      <c r="C75" s="88" t="s">
        <v>35</v>
      </c>
      <c r="D75" s="29"/>
      <c r="E75" s="29"/>
      <c r="F75" s="29"/>
      <c r="G75" s="29"/>
      <c r="H75" s="29"/>
      <c r="I75" s="29"/>
      <c r="J75" s="29"/>
      <c r="K75" s="29"/>
      <c r="L75" s="30"/>
      <c r="M75" s="30"/>
      <c r="N75" s="30"/>
      <c r="O75" s="30"/>
      <c r="P75" s="30"/>
    </row>
    <row r="76" spans="2:33" x14ac:dyDescent="0.2">
      <c r="B76" s="19"/>
      <c r="C76" s="25"/>
      <c r="D76" s="29"/>
      <c r="E76" s="29"/>
      <c r="F76" s="29"/>
      <c r="G76" s="29"/>
      <c r="H76" s="29"/>
      <c r="I76" s="29"/>
      <c r="J76" s="29"/>
      <c r="K76" s="29"/>
      <c r="L76" s="30"/>
      <c r="M76" s="30"/>
      <c r="N76" s="30"/>
      <c r="O76" s="30"/>
      <c r="P76" s="30"/>
    </row>
    <row r="77" spans="2:33" ht="12.75" x14ac:dyDescent="0.2">
      <c r="B77" s="19"/>
      <c r="C77" s="92" t="s">
        <v>34</v>
      </c>
      <c r="D77" s="29"/>
      <c r="E77" s="29"/>
      <c r="F77" s="29"/>
      <c r="G77" s="29"/>
      <c r="H77" s="29"/>
      <c r="I77" s="29"/>
      <c r="J77" s="29"/>
      <c r="K77" s="29"/>
      <c r="L77" s="30"/>
      <c r="M77" s="30"/>
      <c r="N77" s="30"/>
      <c r="O77" s="30"/>
      <c r="P77" s="30"/>
    </row>
    <row r="78" spans="2:33" x14ac:dyDescent="0.2">
      <c r="B78" s="19"/>
      <c r="C78" s="11"/>
      <c r="D78" s="29"/>
      <c r="E78" s="29"/>
      <c r="F78" s="29"/>
      <c r="G78" s="29"/>
      <c r="H78" s="29"/>
      <c r="I78" s="29"/>
      <c r="J78" s="29"/>
      <c r="K78" s="29"/>
      <c r="L78" s="30"/>
      <c r="M78" s="30"/>
      <c r="N78" s="30"/>
      <c r="O78" s="30"/>
      <c r="P78" s="30"/>
    </row>
    <row r="79" spans="2:33" ht="12" customHeight="1" x14ac:dyDescent="0.2">
      <c r="B79" s="19"/>
      <c r="D79" s="120" t="s">
        <v>27</v>
      </c>
      <c r="E79" s="120"/>
      <c r="F79" s="120"/>
      <c r="G79" s="120"/>
      <c r="H79" s="120"/>
      <c r="I79" s="120"/>
      <c r="J79" s="165">
        <v>2025</v>
      </c>
      <c r="K79" s="165"/>
      <c r="L79" s="165"/>
      <c r="M79" s="165">
        <v>2024</v>
      </c>
      <c r="N79" s="165"/>
      <c r="O79" s="165"/>
    </row>
    <row r="80" spans="2:33" ht="12" customHeight="1" x14ac:dyDescent="0.2">
      <c r="B80" s="19"/>
      <c r="D80" s="190" t="s">
        <v>145</v>
      </c>
      <c r="E80" s="190"/>
      <c r="F80" s="190"/>
      <c r="G80" s="190"/>
      <c r="H80" s="190"/>
      <c r="I80" s="190"/>
      <c r="J80" s="177">
        <v>4298281.1500000004</v>
      </c>
      <c r="K80" s="178"/>
      <c r="L80" s="178"/>
      <c r="M80" s="187">
        <v>4150651.07</v>
      </c>
      <c r="N80" s="188"/>
      <c r="O80" s="189"/>
    </row>
    <row r="81" spans="2:16" ht="12" customHeight="1" x14ac:dyDescent="0.2">
      <c r="B81" s="19"/>
      <c r="D81" s="190" t="s">
        <v>146</v>
      </c>
      <c r="E81" s="190"/>
      <c r="F81" s="190"/>
      <c r="G81" s="190"/>
      <c r="H81" s="190"/>
      <c r="I81" s="190"/>
      <c r="J81" s="177">
        <v>88330.8</v>
      </c>
      <c r="K81" s="178"/>
      <c r="L81" s="178"/>
      <c r="M81" s="187">
        <v>88330.8</v>
      </c>
      <c r="N81" s="188"/>
      <c r="O81" s="189"/>
    </row>
    <row r="82" spans="2:16" ht="12" customHeight="1" x14ac:dyDescent="0.2">
      <c r="B82" s="19"/>
      <c r="D82" s="190" t="s">
        <v>178</v>
      </c>
      <c r="E82" s="190"/>
      <c r="F82" s="190"/>
      <c r="G82" s="190"/>
      <c r="H82" s="190"/>
      <c r="I82" s="190"/>
      <c r="J82" s="220">
        <v>8124655.4400000004</v>
      </c>
      <c r="K82" s="221"/>
      <c r="L82" s="222"/>
      <c r="M82" s="187">
        <v>8109910.6799999997</v>
      </c>
      <c r="N82" s="188"/>
      <c r="O82" s="189"/>
    </row>
    <row r="83" spans="2:16" ht="12" customHeight="1" x14ac:dyDescent="0.2">
      <c r="B83" s="19"/>
      <c r="D83" s="190" t="s">
        <v>147</v>
      </c>
      <c r="E83" s="190"/>
      <c r="F83" s="190"/>
      <c r="G83" s="190"/>
      <c r="H83" s="190"/>
      <c r="I83" s="190"/>
      <c r="J83" s="177">
        <v>1139275.07</v>
      </c>
      <c r="K83" s="178"/>
      <c r="L83" s="178"/>
      <c r="M83" s="187">
        <v>1139275.07</v>
      </c>
      <c r="N83" s="188"/>
      <c r="O83" s="189"/>
    </row>
    <row r="84" spans="2:16" ht="12" customHeight="1" x14ac:dyDescent="0.2">
      <c r="B84" s="19"/>
      <c r="D84" s="190" t="s">
        <v>148</v>
      </c>
      <c r="E84" s="190"/>
      <c r="F84" s="190"/>
      <c r="G84" s="190"/>
      <c r="H84" s="190"/>
      <c r="I84" s="190"/>
      <c r="J84" s="177">
        <v>384483.41</v>
      </c>
      <c r="K84" s="178"/>
      <c r="L84" s="178"/>
      <c r="M84" s="187">
        <v>371532.01</v>
      </c>
      <c r="N84" s="188"/>
      <c r="O84" s="189"/>
    </row>
    <row r="85" spans="2:16" ht="12" customHeight="1" x14ac:dyDescent="0.2">
      <c r="B85" s="19"/>
      <c r="D85" s="185" t="s">
        <v>149</v>
      </c>
      <c r="E85" s="185"/>
      <c r="F85" s="185"/>
      <c r="G85" s="185"/>
      <c r="H85" s="185"/>
      <c r="I85" s="185"/>
      <c r="J85" s="125">
        <f>SUM(J80:L84)</f>
        <v>14035025.870000001</v>
      </c>
      <c r="K85" s="125"/>
      <c r="L85" s="125"/>
      <c r="M85" s="125">
        <f>SUM(M80:O84)</f>
        <v>13859699.630000001</v>
      </c>
      <c r="N85" s="125"/>
      <c r="O85" s="125"/>
    </row>
    <row r="86" spans="2:16" ht="12" customHeight="1" x14ac:dyDescent="0.2">
      <c r="B86" s="19"/>
      <c r="D86" s="176" t="s">
        <v>150</v>
      </c>
      <c r="E86" s="176"/>
      <c r="F86" s="176"/>
      <c r="G86" s="176"/>
      <c r="H86" s="176"/>
      <c r="I86" s="176"/>
      <c r="J86" s="177">
        <v>3848880</v>
      </c>
      <c r="K86" s="178"/>
      <c r="L86" s="178"/>
      <c r="M86" s="177">
        <v>3848880</v>
      </c>
      <c r="N86" s="178"/>
      <c r="O86" s="178"/>
    </row>
    <row r="87" spans="2:16" ht="12" customHeight="1" x14ac:dyDescent="0.2">
      <c r="B87" s="19"/>
      <c r="D87" s="176" t="s">
        <v>151</v>
      </c>
      <c r="E87" s="176"/>
      <c r="F87" s="176"/>
      <c r="G87" s="176"/>
      <c r="H87" s="176"/>
      <c r="I87" s="176"/>
      <c r="J87" s="177">
        <v>0</v>
      </c>
      <c r="K87" s="178"/>
      <c r="L87" s="178"/>
      <c r="M87" s="177">
        <v>0</v>
      </c>
      <c r="N87" s="178"/>
      <c r="O87" s="178"/>
    </row>
    <row r="88" spans="2:16" ht="12" customHeight="1" x14ac:dyDescent="0.2">
      <c r="B88" s="19"/>
      <c r="D88" s="185" t="s">
        <v>152</v>
      </c>
      <c r="E88" s="185"/>
      <c r="F88" s="185"/>
      <c r="G88" s="185"/>
      <c r="H88" s="185"/>
      <c r="I88" s="185"/>
      <c r="J88" s="125">
        <f>SUM(J86:L87)</f>
        <v>3848880</v>
      </c>
      <c r="K88" s="125"/>
      <c r="L88" s="125"/>
      <c r="M88" s="125">
        <f>SUM(M86:O87)</f>
        <v>3848880</v>
      </c>
      <c r="N88" s="125"/>
      <c r="O88" s="125"/>
    </row>
    <row r="89" spans="2:16" ht="12" customHeight="1" x14ac:dyDescent="0.2">
      <c r="B89" s="19"/>
      <c r="D89" s="176" t="s">
        <v>153</v>
      </c>
      <c r="E89" s="176"/>
      <c r="F89" s="176"/>
      <c r="G89" s="176"/>
      <c r="H89" s="176"/>
      <c r="I89" s="176"/>
      <c r="J89" s="177">
        <v>-12163003.470000001</v>
      </c>
      <c r="K89" s="178"/>
      <c r="L89" s="178"/>
      <c r="M89" s="177">
        <v>-11827909.42</v>
      </c>
      <c r="N89" s="178"/>
      <c r="O89" s="178"/>
    </row>
    <row r="90" spans="2:16" ht="27.6" customHeight="1" x14ac:dyDescent="0.2">
      <c r="B90" s="19"/>
      <c r="D90" s="173" t="s">
        <v>154</v>
      </c>
      <c r="E90" s="174"/>
      <c r="F90" s="174"/>
      <c r="G90" s="174"/>
      <c r="H90" s="174"/>
      <c r="I90" s="175"/>
      <c r="J90" s="125">
        <f>SUM(J89)</f>
        <v>-12163003.470000001</v>
      </c>
      <c r="K90" s="125"/>
      <c r="L90" s="125"/>
      <c r="M90" s="125">
        <f>SUM(M89)</f>
        <v>-11827909.42</v>
      </c>
      <c r="N90" s="125"/>
      <c r="O90" s="125"/>
    </row>
    <row r="91" spans="2:16" ht="12" customHeight="1" x14ac:dyDescent="0.2">
      <c r="B91" s="19"/>
      <c r="D91" s="158" t="s">
        <v>29</v>
      </c>
      <c r="E91" s="159"/>
      <c r="F91" s="159"/>
      <c r="G91" s="159"/>
      <c r="H91" s="159"/>
      <c r="I91" s="160"/>
      <c r="J91" s="125">
        <f>SUM(J85,J88,J90)</f>
        <v>5720902.4000000004</v>
      </c>
      <c r="K91" s="125"/>
      <c r="L91" s="125"/>
      <c r="M91" s="125">
        <f>SUM(M85,M88,M90)</f>
        <v>5880670.2100000028</v>
      </c>
      <c r="N91" s="125"/>
      <c r="O91" s="125"/>
    </row>
    <row r="92" spans="2:16" x14ac:dyDescent="0.2">
      <c r="B92" s="19" t="s">
        <v>206</v>
      </c>
      <c r="C92" s="11"/>
      <c r="D92" s="29"/>
      <c r="E92" s="29"/>
      <c r="F92" s="29"/>
      <c r="G92" s="29"/>
      <c r="H92" s="29"/>
      <c r="I92" s="29"/>
      <c r="J92" s="29"/>
      <c r="K92" s="29"/>
      <c r="L92" s="30"/>
      <c r="M92" s="30"/>
      <c r="N92" s="30"/>
      <c r="O92" s="30"/>
      <c r="P92" s="30"/>
    </row>
    <row r="93" spans="2:16" x14ac:dyDescent="0.2">
      <c r="B93" s="19" t="s">
        <v>207</v>
      </c>
      <c r="C93" s="11"/>
      <c r="D93" s="29"/>
      <c r="E93" s="29"/>
      <c r="F93" s="29"/>
      <c r="G93" s="29"/>
      <c r="H93" s="29"/>
      <c r="I93" s="29"/>
      <c r="J93" s="29"/>
      <c r="K93" s="29"/>
      <c r="L93" s="30"/>
      <c r="M93" s="30"/>
      <c r="N93" s="30"/>
      <c r="O93" s="30"/>
      <c r="P93" s="30"/>
    </row>
    <row r="94" spans="2:16" x14ac:dyDescent="0.2">
      <c r="B94" s="19" t="s">
        <v>208</v>
      </c>
      <c r="C94" s="11"/>
      <c r="D94" s="29"/>
      <c r="E94" s="29"/>
      <c r="F94" s="29"/>
      <c r="G94" s="29"/>
      <c r="H94" s="29"/>
      <c r="I94" s="29"/>
      <c r="J94" s="29"/>
      <c r="K94" s="29"/>
      <c r="L94" s="30"/>
      <c r="M94" s="30"/>
      <c r="N94" s="30"/>
      <c r="O94" s="30"/>
      <c r="P94" s="30"/>
    </row>
    <row r="95" spans="2:16" x14ac:dyDescent="0.2">
      <c r="B95" s="7" t="s">
        <v>209</v>
      </c>
      <c r="C95" s="11"/>
      <c r="D95" s="29"/>
      <c r="E95" s="29"/>
      <c r="F95" s="29"/>
      <c r="G95" s="29"/>
      <c r="H95" s="29"/>
      <c r="I95" s="29"/>
      <c r="J95" s="29"/>
      <c r="K95" s="29"/>
      <c r="L95" s="30"/>
      <c r="M95" s="30"/>
      <c r="N95" s="30"/>
      <c r="O95" s="30"/>
      <c r="P95" s="30"/>
    </row>
    <row r="96" spans="2:16" x14ac:dyDescent="0.2">
      <c r="B96" s="19"/>
      <c r="C96" s="11"/>
      <c r="D96" s="76"/>
      <c r="E96" s="29"/>
      <c r="F96" s="29"/>
      <c r="G96" s="29"/>
      <c r="H96" s="29"/>
      <c r="I96" s="29"/>
      <c r="J96" s="29"/>
      <c r="K96" s="29"/>
      <c r="L96" s="86"/>
      <c r="M96" s="30"/>
      <c r="N96" s="30"/>
      <c r="O96" s="30"/>
      <c r="P96" s="30"/>
    </row>
    <row r="97" spans="1:30" x14ac:dyDescent="0.2">
      <c r="B97" s="19"/>
      <c r="C97" s="11"/>
      <c r="D97" s="29"/>
      <c r="E97" s="29"/>
      <c r="F97" s="29"/>
      <c r="G97" s="29"/>
      <c r="H97" s="29"/>
      <c r="I97" s="29"/>
      <c r="J97" s="29"/>
      <c r="K97" s="29"/>
      <c r="L97" s="30"/>
      <c r="M97" s="30"/>
      <c r="N97" s="30"/>
      <c r="O97" s="30"/>
      <c r="P97" s="30"/>
    </row>
    <row r="99" spans="1:30" ht="12.75" x14ac:dyDescent="0.2">
      <c r="A99" s="2"/>
      <c r="B99" s="95" t="s">
        <v>36</v>
      </c>
    </row>
    <row r="100" spans="1:30" x14ac:dyDescent="0.2">
      <c r="A100" s="2"/>
      <c r="B100" s="9"/>
    </row>
    <row r="101" spans="1:30" s="22" customFormat="1" ht="13.15" customHeight="1" x14ac:dyDescent="0.2">
      <c r="A101" s="33"/>
      <c r="B101" s="15"/>
      <c r="C101" s="166" t="s">
        <v>211</v>
      </c>
      <c r="D101" s="166"/>
      <c r="E101" s="166"/>
      <c r="F101" s="166"/>
      <c r="G101" s="166"/>
      <c r="H101" s="166"/>
      <c r="I101" s="166"/>
      <c r="J101" s="166"/>
      <c r="K101" s="166"/>
      <c r="L101" s="166"/>
      <c r="M101" s="166"/>
      <c r="N101" s="166"/>
      <c r="O101" s="166"/>
      <c r="P101" s="166"/>
      <c r="Q101" s="15"/>
    </row>
    <row r="102" spans="1:30" ht="11.45" customHeight="1" x14ac:dyDescent="0.2">
      <c r="A102" s="10"/>
      <c r="B102" s="15"/>
      <c r="C102" s="166"/>
      <c r="D102" s="166"/>
      <c r="E102" s="166"/>
      <c r="F102" s="166"/>
      <c r="G102" s="166"/>
      <c r="H102" s="166"/>
      <c r="I102" s="166"/>
      <c r="J102" s="166"/>
      <c r="K102" s="166"/>
      <c r="L102" s="166"/>
      <c r="M102" s="166"/>
      <c r="N102" s="166"/>
      <c r="O102" s="166"/>
      <c r="P102" s="166"/>
    </row>
    <row r="103" spans="1:30" x14ac:dyDescent="0.2">
      <c r="A103" s="10"/>
      <c r="B103" s="15"/>
      <c r="C103" s="166"/>
      <c r="D103" s="166"/>
      <c r="E103" s="166"/>
      <c r="F103" s="166"/>
      <c r="G103" s="166"/>
      <c r="H103" s="166"/>
      <c r="I103" s="166"/>
      <c r="J103" s="166"/>
      <c r="K103" s="166"/>
      <c r="L103" s="166"/>
      <c r="M103" s="166"/>
      <c r="N103" s="166"/>
      <c r="O103" s="166"/>
      <c r="P103" s="166"/>
    </row>
    <row r="104" spans="1:30" ht="9" customHeight="1" x14ac:dyDescent="0.2">
      <c r="A104" s="10"/>
      <c r="B104" s="15"/>
      <c r="C104" s="166"/>
      <c r="D104" s="166"/>
      <c r="E104" s="166"/>
      <c r="F104" s="166"/>
      <c r="G104" s="166"/>
      <c r="H104" s="166"/>
      <c r="I104" s="166"/>
      <c r="J104" s="166"/>
      <c r="K104" s="166"/>
      <c r="L104" s="166"/>
      <c r="M104" s="166"/>
      <c r="N104" s="166"/>
      <c r="O104" s="166"/>
      <c r="P104" s="166"/>
    </row>
    <row r="105" spans="1:30" x14ac:dyDescent="0.2">
      <c r="A105" s="10"/>
      <c r="B105" s="15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</row>
    <row r="106" spans="1:30" ht="12.75" x14ac:dyDescent="0.2">
      <c r="A106" s="10"/>
      <c r="B106" s="15"/>
      <c r="C106" s="6"/>
      <c r="D106" s="6"/>
      <c r="E106" s="186" t="s">
        <v>27</v>
      </c>
      <c r="F106" s="186"/>
      <c r="G106" s="186"/>
      <c r="H106" s="186"/>
      <c r="I106" s="164">
        <v>2025</v>
      </c>
      <c r="J106" s="164"/>
      <c r="K106" s="164"/>
      <c r="L106" s="164">
        <v>2024</v>
      </c>
      <c r="M106" s="164"/>
      <c r="N106" s="164"/>
      <c r="P106" s="6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</row>
    <row r="107" spans="1:30" ht="12.75" x14ac:dyDescent="0.2">
      <c r="A107" s="10"/>
      <c r="B107" s="15"/>
      <c r="C107" s="6"/>
      <c r="D107" s="6"/>
      <c r="E107" s="176" t="s">
        <v>155</v>
      </c>
      <c r="F107" s="176"/>
      <c r="G107" s="176"/>
      <c r="H107" s="176"/>
      <c r="I107" s="179">
        <v>72674280.370000005</v>
      </c>
      <c r="J107" s="179"/>
      <c r="K107" s="179"/>
      <c r="L107" s="179">
        <v>1709505.01</v>
      </c>
      <c r="M107" s="179"/>
      <c r="N107" s="179"/>
      <c r="P107" s="6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</row>
    <row r="108" spans="1:30" ht="12.75" x14ac:dyDescent="0.2">
      <c r="A108" s="10"/>
      <c r="B108" s="15"/>
      <c r="C108" s="6"/>
      <c r="D108" s="6"/>
      <c r="E108" s="176" t="s">
        <v>157</v>
      </c>
      <c r="F108" s="176"/>
      <c r="G108" s="176"/>
      <c r="H108" s="176"/>
      <c r="I108" s="179">
        <v>0</v>
      </c>
      <c r="J108" s="179"/>
      <c r="K108" s="179"/>
      <c r="L108" s="179">
        <v>0</v>
      </c>
      <c r="M108" s="179"/>
      <c r="N108" s="179"/>
      <c r="P108" s="6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</row>
    <row r="109" spans="1:30" ht="12.75" x14ac:dyDescent="0.2">
      <c r="A109" s="10"/>
      <c r="B109" s="15"/>
      <c r="C109" s="6"/>
      <c r="D109" s="6"/>
      <c r="E109" s="158" t="s">
        <v>37</v>
      </c>
      <c r="F109" s="159"/>
      <c r="G109" s="159"/>
      <c r="H109" s="160"/>
      <c r="I109" s="125">
        <f>SUM(I107:K108)</f>
        <v>72674280.370000005</v>
      </c>
      <c r="J109" s="125"/>
      <c r="K109" s="125"/>
      <c r="L109" s="125">
        <f>SUM(L107:N108)</f>
        <v>1709505.01</v>
      </c>
      <c r="M109" s="125"/>
      <c r="N109" s="125"/>
      <c r="P109" s="6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</row>
    <row r="110" spans="1:30" x14ac:dyDescent="0.2">
      <c r="A110" s="10"/>
      <c r="B110" s="15"/>
      <c r="C110" s="6"/>
      <c r="D110" s="6"/>
      <c r="E110" s="82"/>
      <c r="F110" s="82"/>
      <c r="G110" s="82"/>
      <c r="H110" s="82"/>
      <c r="I110" s="81"/>
      <c r="J110" s="81"/>
      <c r="K110" s="81"/>
      <c r="L110" s="81"/>
      <c r="M110" s="81"/>
      <c r="N110" s="81"/>
      <c r="P110" s="6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</row>
    <row r="111" spans="1:30" ht="12" customHeight="1" x14ac:dyDescent="0.2">
      <c r="A111" s="10"/>
      <c r="B111" s="15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</row>
    <row r="112" spans="1:30" x14ac:dyDescent="0.2">
      <c r="A112" s="10"/>
      <c r="B112" s="15"/>
      <c r="C112" s="6"/>
      <c r="D112" s="6"/>
      <c r="E112" s="82"/>
      <c r="F112" s="82"/>
      <c r="G112" s="82"/>
      <c r="H112" s="82"/>
      <c r="I112" s="81"/>
      <c r="J112" s="81"/>
      <c r="K112" s="81"/>
      <c r="L112" s="81"/>
      <c r="M112" s="81"/>
      <c r="N112" s="81"/>
      <c r="P112" s="6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</row>
    <row r="113" spans="1:30" x14ac:dyDescent="0.2">
      <c r="A113" s="10"/>
      <c r="B113" s="15"/>
      <c r="C113" s="6"/>
      <c r="D113" s="6"/>
      <c r="E113" s="82"/>
      <c r="F113" s="82"/>
      <c r="G113" s="82"/>
      <c r="H113" s="82"/>
      <c r="I113" s="81"/>
      <c r="J113" s="81"/>
      <c r="K113" s="81"/>
      <c r="L113" s="81"/>
      <c r="M113" s="81"/>
      <c r="N113" s="81"/>
      <c r="P113" s="6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</row>
    <row r="114" spans="1:30" x14ac:dyDescent="0.2">
      <c r="A114" s="10"/>
      <c r="B114" s="15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</row>
    <row r="115" spans="1:30" ht="12.75" x14ac:dyDescent="0.2">
      <c r="A115" s="10"/>
      <c r="B115" s="23" t="s">
        <v>26</v>
      </c>
      <c r="C115" s="88" t="s">
        <v>38</v>
      </c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</row>
    <row r="116" spans="1:30" x14ac:dyDescent="0.2">
      <c r="A116" s="10"/>
      <c r="B116" s="23"/>
      <c r="C116" s="25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</row>
    <row r="117" spans="1:30" ht="12.75" x14ac:dyDescent="0.2">
      <c r="A117" s="10"/>
      <c r="B117" s="15"/>
      <c r="C117" s="96" t="s">
        <v>39</v>
      </c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R117" s="87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</row>
    <row r="118" spans="1:30" x14ac:dyDescent="0.2">
      <c r="A118" s="10"/>
      <c r="B118" s="15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</row>
    <row r="119" spans="1:30" ht="12" customHeight="1" x14ac:dyDescent="0.2">
      <c r="A119" s="10"/>
      <c r="B119" s="15"/>
      <c r="C119" s="6"/>
      <c r="D119" s="144" t="s">
        <v>27</v>
      </c>
      <c r="E119" s="144"/>
      <c r="F119" s="144"/>
      <c r="G119" s="144"/>
      <c r="H119" s="144"/>
      <c r="I119" s="144"/>
      <c r="J119" s="144"/>
      <c r="K119" s="144"/>
      <c r="L119" s="144"/>
      <c r="M119" s="145" t="s">
        <v>32</v>
      </c>
      <c r="N119" s="146"/>
      <c r="O119" s="147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</row>
    <row r="120" spans="1:30" ht="12" customHeight="1" x14ac:dyDescent="0.2">
      <c r="A120" s="10"/>
      <c r="B120" s="15"/>
      <c r="C120" s="6"/>
      <c r="D120" s="148" t="s">
        <v>181</v>
      </c>
      <c r="E120" s="161"/>
      <c r="F120" s="161"/>
      <c r="G120" s="161"/>
      <c r="H120" s="161"/>
      <c r="I120" s="161"/>
      <c r="J120" s="161"/>
      <c r="K120" s="161"/>
      <c r="L120" s="162"/>
      <c r="M120" s="152">
        <v>3735245.46</v>
      </c>
      <c r="N120" s="153"/>
      <c r="O120" s="154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</row>
    <row r="121" spans="1:30" ht="12" customHeight="1" x14ac:dyDescent="0.2">
      <c r="A121" s="10"/>
      <c r="B121" s="15"/>
      <c r="C121" s="6"/>
      <c r="D121" s="148" t="s">
        <v>180</v>
      </c>
      <c r="E121" s="161"/>
      <c r="F121" s="161"/>
      <c r="G121" s="161"/>
      <c r="H121" s="161"/>
      <c r="I121" s="161"/>
      <c r="J121" s="161"/>
      <c r="K121" s="161"/>
      <c r="L121" s="162"/>
      <c r="M121" s="152">
        <v>67072716.600000001</v>
      </c>
      <c r="N121" s="153"/>
      <c r="O121" s="154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</row>
    <row r="122" spans="1:30" ht="12" customHeight="1" x14ac:dyDescent="0.2">
      <c r="A122" s="10"/>
      <c r="B122" s="15"/>
      <c r="C122" s="6"/>
      <c r="D122" s="148" t="s">
        <v>198</v>
      </c>
      <c r="E122" s="149"/>
      <c r="F122" s="149"/>
      <c r="G122" s="149"/>
      <c r="H122" s="149"/>
      <c r="I122" s="149"/>
      <c r="J122" s="149"/>
      <c r="K122" s="149"/>
      <c r="L122" s="150"/>
      <c r="M122" s="152">
        <v>0</v>
      </c>
      <c r="N122" s="153"/>
      <c r="O122" s="154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</row>
    <row r="123" spans="1:30" ht="12" customHeight="1" x14ac:dyDescent="0.2">
      <c r="A123" s="10"/>
      <c r="B123" s="15"/>
      <c r="C123" s="6"/>
      <c r="D123" s="132" t="s">
        <v>158</v>
      </c>
      <c r="E123" s="132"/>
      <c r="F123" s="132"/>
      <c r="G123" s="132"/>
      <c r="H123" s="132"/>
      <c r="I123" s="132"/>
      <c r="J123" s="132"/>
      <c r="K123" s="132"/>
      <c r="L123" s="132"/>
      <c r="M123" s="151">
        <v>1087385.3400000001</v>
      </c>
      <c r="N123" s="151"/>
      <c r="O123" s="151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</row>
    <row r="124" spans="1:30" ht="12" customHeight="1" x14ac:dyDescent="0.2">
      <c r="A124" s="10"/>
      <c r="B124" s="15"/>
      <c r="C124" s="6"/>
      <c r="D124" s="132" t="s">
        <v>159</v>
      </c>
      <c r="E124" s="132"/>
      <c r="F124" s="132"/>
      <c r="G124" s="132"/>
      <c r="H124" s="132"/>
      <c r="I124" s="132"/>
      <c r="J124" s="132"/>
      <c r="K124" s="132"/>
      <c r="L124" s="132"/>
      <c r="M124" s="151">
        <v>675347.36</v>
      </c>
      <c r="N124" s="151"/>
      <c r="O124" s="151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</row>
    <row r="125" spans="1:30" ht="12" customHeight="1" x14ac:dyDescent="0.2">
      <c r="A125" s="10"/>
      <c r="B125" s="15"/>
      <c r="C125" s="6"/>
      <c r="D125" s="135" t="s">
        <v>183</v>
      </c>
      <c r="E125" s="136"/>
      <c r="F125" s="136"/>
      <c r="G125" s="136"/>
      <c r="H125" s="136"/>
      <c r="I125" s="136"/>
      <c r="J125" s="136"/>
      <c r="K125" s="136"/>
      <c r="L125" s="137"/>
      <c r="M125" s="152">
        <v>103585.61</v>
      </c>
      <c r="N125" s="153"/>
      <c r="O125" s="154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</row>
    <row r="126" spans="1:30" ht="12" customHeight="1" x14ac:dyDescent="0.2">
      <c r="A126" s="10"/>
      <c r="B126" s="15"/>
      <c r="C126" s="6"/>
      <c r="D126" s="168" t="s">
        <v>156</v>
      </c>
      <c r="E126" s="169"/>
      <c r="F126" s="169"/>
      <c r="G126" s="169"/>
      <c r="H126" s="169"/>
      <c r="I126" s="169"/>
      <c r="J126" s="169"/>
      <c r="K126" s="169"/>
      <c r="L126" s="170"/>
      <c r="M126" s="119">
        <f>SUM(M120:O125)</f>
        <v>72674280.370000005</v>
      </c>
      <c r="N126" s="119"/>
      <c r="O126" s="119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</row>
    <row r="127" spans="1:30" ht="11.45" customHeight="1" x14ac:dyDescent="0.2">
      <c r="A127" s="10"/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  <c r="P127" s="6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</row>
    <row r="128" spans="1:30" ht="12" customHeight="1" x14ac:dyDescent="0.2">
      <c r="A128" s="10"/>
      <c r="B128" s="15"/>
      <c r="C128" s="88" t="s">
        <v>40</v>
      </c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</row>
    <row r="129" spans="1:16" ht="8.4499999999999993" customHeight="1" x14ac:dyDescent="0.2">
      <c r="A129" s="10"/>
      <c r="B129" s="15"/>
      <c r="C129" s="25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</row>
    <row r="130" spans="1:16" ht="12" customHeight="1" x14ac:dyDescent="0.2">
      <c r="A130" s="10"/>
      <c r="B130" s="15"/>
      <c r="C130" s="156" t="s">
        <v>212</v>
      </c>
      <c r="D130" s="156"/>
      <c r="E130" s="156"/>
      <c r="F130" s="156"/>
      <c r="G130" s="156"/>
      <c r="H130" s="156"/>
      <c r="I130" s="156"/>
      <c r="J130" s="156"/>
      <c r="K130" s="156"/>
      <c r="L130" s="156"/>
      <c r="M130" s="156"/>
      <c r="N130" s="156"/>
      <c r="O130" s="156"/>
      <c r="P130" s="78"/>
    </row>
    <row r="131" spans="1:16" ht="14.45" customHeight="1" x14ac:dyDescent="0.2">
      <c r="A131" s="10"/>
      <c r="B131" s="15"/>
      <c r="C131" s="156"/>
      <c r="D131" s="156"/>
      <c r="E131" s="156"/>
      <c r="F131" s="156"/>
      <c r="G131" s="156"/>
      <c r="H131" s="156"/>
      <c r="I131" s="156"/>
      <c r="J131" s="156"/>
      <c r="K131" s="156"/>
      <c r="L131" s="156"/>
      <c r="M131" s="156"/>
      <c r="N131" s="156"/>
      <c r="O131" s="156"/>
      <c r="P131" s="78"/>
    </row>
    <row r="132" spans="1:16" ht="6.6" customHeight="1" x14ac:dyDescent="0.2">
      <c r="A132" s="10"/>
      <c r="B132" s="15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</row>
    <row r="133" spans="1:16" ht="12" customHeight="1" x14ac:dyDescent="0.2">
      <c r="A133" s="10"/>
      <c r="B133" s="15"/>
      <c r="C133" s="88" t="s">
        <v>41</v>
      </c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</row>
    <row r="134" spans="1:16" ht="7.15" customHeight="1" x14ac:dyDescent="0.2">
      <c r="A134" s="10"/>
      <c r="B134" s="15"/>
      <c r="C134" s="25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</row>
    <row r="135" spans="1:16" ht="13.15" customHeight="1" x14ac:dyDescent="0.2">
      <c r="A135" s="10"/>
      <c r="B135" s="15"/>
      <c r="C135" s="143" t="s">
        <v>200</v>
      </c>
      <c r="D135" s="143"/>
      <c r="E135" s="143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79"/>
    </row>
    <row r="136" spans="1:16" ht="12" customHeight="1" x14ac:dyDescent="0.2">
      <c r="A136" s="10"/>
      <c r="B136" s="15"/>
      <c r="C136" s="143"/>
      <c r="D136" s="143"/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24"/>
    </row>
    <row r="137" spans="1:16" ht="12" customHeight="1" x14ac:dyDescent="0.2">
      <c r="A137" s="10"/>
      <c r="B137" s="15"/>
      <c r="C137" s="88" t="s">
        <v>42</v>
      </c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</row>
    <row r="138" spans="1:16" ht="7.15" customHeight="1" x14ac:dyDescent="0.2">
      <c r="A138" s="10"/>
      <c r="B138" s="15"/>
      <c r="C138" s="25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</row>
    <row r="139" spans="1:16" ht="16.5" customHeight="1" x14ac:dyDescent="0.2">
      <c r="A139" s="10"/>
      <c r="B139" s="15"/>
      <c r="C139" s="157" t="s">
        <v>201</v>
      </c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</row>
    <row r="140" spans="1:16" ht="6.6" customHeight="1" x14ac:dyDescent="0.2">
      <c r="A140" s="10"/>
      <c r="B140" s="15"/>
      <c r="C140" s="100"/>
      <c r="D140" s="100"/>
      <c r="E140" s="100"/>
      <c r="F140" s="100"/>
      <c r="G140" s="100"/>
      <c r="H140" s="100"/>
      <c r="I140" s="100"/>
      <c r="J140" s="100"/>
      <c r="K140" s="100"/>
      <c r="L140" s="100"/>
      <c r="M140" s="100"/>
      <c r="N140" s="100"/>
      <c r="O140" s="100"/>
      <c r="P140" s="100"/>
    </row>
    <row r="141" spans="1:16" ht="28.15" customHeight="1" x14ac:dyDescent="0.2">
      <c r="A141" s="10"/>
      <c r="B141" s="84" t="s">
        <v>194</v>
      </c>
      <c r="C141" s="141" t="s">
        <v>213</v>
      </c>
      <c r="D141" s="141"/>
      <c r="E141" s="141"/>
      <c r="F141" s="141"/>
      <c r="G141" s="141"/>
      <c r="H141" s="141"/>
      <c r="I141" s="141"/>
      <c r="J141" s="141"/>
      <c r="K141" s="141"/>
      <c r="L141" s="141"/>
      <c r="M141" s="141"/>
      <c r="N141" s="141"/>
      <c r="O141" s="141"/>
      <c r="P141" s="100"/>
    </row>
    <row r="142" spans="1:16" ht="13.9" customHeight="1" x14ac:dyDescent="0.2">
      <c r="A142" s="10"/>
      <c r="B142" s="84"/>
      <c r="C142" s="141"/>
      <c r="D142" s="141"/>
      <c r="E142" s="141"/>
      <c r="F142" s="141"/>
      <c r="G142" s="141"/>
      <c r="H142" s="141"/>
      <c r="I142" s="141"/>
      <c r="J142" s="141"/>
      <c r="K142" s="141"/>
      <c r="L142" s="141"/>
      <c r="M142" s="141"/>
      <c r="N142" s="141"/>
      <c r="O142" s="141"/>
      <c r="P142" s="100"/>
    </row>
    <row r="143" spans="1:16" ht="12.75" x14ac:dyDescent="0.2">
      <c r="A143" s="10"/>
      <c r="B143" s="15"/>
      <c r="C143" s="142" t="s">
        <v>185</v>
      </c>
      <c r="D143" s="142"/>
      <c r="E143" s="142"/>
      <c r="F143" s="142"/>
      <c r="G143" s="142"/>
      <c r="H143" s="142"/>
      <c r="I143" s="142"/>
      <c r="J143" s="142"/>
      <c r="K143" s="142"/>
      <c r="L143" s="142"/>
      <c r="M143" s="142"/>
      <c r="N143" s="142"/>
      <c r="O143" s="142"/>
      <c r="P143" s="142"/>
    </row>
    <row r="144" spans="1:16" x14ac:dyDescent="0.2">
      <c r="A144" s="10"/>
      <c r="B144" s="15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</row>
    <row r="145" spans="1:16" ht="15.6" customHeight="1" x14ac:dyDescent="0.2">
      <c r="A145" s="10"/>
      <c r="B145" s="15"/>
      <c r="C145" s="143" t="s">
        <v>186</v>
      </c>
      <c r="D145" s="143"/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3"/>
    </row>
    <row r="146" spans="1:16" ht="19.149999999999999" customHeight="1" x14ac:dyDescent="0.2">
      <c r="A146" s="10"/>
      <c r="B146" s="15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</row>
    <row r="147" spans="1:16" x14ac:dyDescent="0.2">
      <c r="A147" s="10"/>
      <c r="B147" s="15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</row>
    <row r="148" spans="1:16" x14ac:dyDescent="0.2">
      <c r="A148" s="15"/>
      <c r="B148" s="2" t="s">
        <v>16</v>
      </c>
      <c r="C148" s="16" t="s">
        <v>17</v>
      </c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</row>
    <row r="149" spans="1:16" x14ac:dyDescent="0.2">
      <c r="A149" s="15"/>
      <c r="B149" s="2"/>
      <c r="C149" s="16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</row>
    <row r="150" spans="1:16" ht="12.75" x14ac:dyDescent="0.2">
      <c r="A150" s="13"/>
      <c r="B150" s="13"/>
      <c r="C150" s="93" t="s">
        <v>2</v>
      </c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</row>
    <row r="151" spans="1:16" x14ac:dyDescent="0.2">
      <c r="A151" s="13"/>
      <c r="B151" s="13"/>
      <c r="C151" s="2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</row>
    <row r="152" spans="1:16" x14ac:dyDescent="0.2">
      <c r="A152" s="13"/>
      <c r="B152" s="13"/>
      <c r="C152" s="2"/>
      <c r="D152" s="144" t="s">
        <v>27</v>
      </c>
      <c r="E152" s="144"/>
      <c r="F152" s="144"/>
      <c r="G152" s="144"/>
      <c r="H152" s="144"/>
      <c r="I152" s="144"/>
      <c r="J152" s="144"/>
      <c r="K152" s="144"/>
      <c r="L152" s="144"/>
      <c r="M152" s="145" t="s">
        <v>32</v>
      </c>
      <c r="N152" s="146"/>
      <c r="O152" s="147"/>
      <c r="P152" s="13"/>
    </row>
    <row r="153" spans="1:16" x14ac:dyDescent="0.2">
      <c r="A153" s="13"/>
      <c r="B153" s="13"/>
      <c r="C153" s="2"/>
      <c r="D153" s="132" t="s">
        <v>169</v>
      </c>
      <c r="E153" s="132"/>
      <c r="F153" s="132"/>
      <c r="G153" s="132"/>
      <c r="H153" s="132"/>
      <c r="I153" s="132"/>
      <c r="J153" s="132"/>
      <c r="K153" s="132"/>
      <c r="L153" s="132"/>
      <c r="M153" s="133">
        <v>160070014.58000001</v>
      </c>
      <c r="N153" s="134"/>
      <c r="O153" s="134"/>
      <c r="P153" s="13"/>
    </row>
    <row r="154" spans="1:16" x14ac:dyDescent="0.2">
      <c r="A154" s="13"/>
      <c r="B154" s="13"/>
      <c r="C154" s="2"/>
      <c r="D154" s="132"/>
      <c r="E154" s="132"/>
      <c r="F154" s="132"/>
      <c r="G154" s="132"/>
      <c r="H154" s="132"/>
      <c r="I154" s="132"/>
      <c r="J154" s="132"/>
      <c r="K154" s="132"/>
      <c r="L154" s="132"/>
      <c r="M154" s="133"/>
      <c r="N154" s="134"/>
      <c r="O154" s="134"/>
      <c r="P154" s="13"/>
    </row>
    <row r="155" spans="1:16" x14ac:dyDescent="0.2">
      <c r="A155" s="13"/>
      <c r="B155" s="13"/>
      <c r="C155" s="2"/>
      <c r="D155" s="118" t="s">
        <v>43</v>
      </c>
      <c r="E155" s="118"/>
      <c r="F155" s="118"/>
      <c r="G155" s="118"/>
      <c r="H155" s="118"/>
      <c r="I155" s="118"/>
      <c r="J155" s="118"/>
      <c r="K155" s="118"/>
      <c r="L155" s="118"/>
      <c r="M155" s="119">
        <f>SUM(M153:O154)</f>
        <v>160070014.58000001</v>
      </c>
      <c r="N155" s="119"/>
      <c r="O155" s="119"/>
      <c r="P155" s="13"/>
    </row>
    <row r="156" spans="1:16" ht="24" customHeight="1" x14ac:dyDescent="0.2">
      <c r="A156" s="13"/>
      <c r="B156" s="13"/>
      <c r="C156" s="2"/>
      <c r="D156" s="129" t="s">
        <v>170</v>
      </c>
      <c r="E156" s="130"/>
      <c r="F156" s="130"/>
      <c r="G156" s="130"/>
      <c r="H156" s="130"/>
      <c r="I156" s="130"/>
      <c r="J156" s="130"/>
      <c r="K156" s="130"/>
      <c r="L156" s="131"/>
      <c r="M156" s="133">
        <v>173777831.65000001</v>
      </c>
      <c r="N156" s="134"/>
      <c r="O156" s="134"/>
      <c r="P156" s="13"/>
    </row>
    <row r="157" spans="1:16" x14ac:dyDescent="0.2">
      <c r="A157" s="13"/>
      <c r="B157" s="13"/>
      <c r="C157" s="2"/>
      <c r="D157" s="118" t="s">
        <v>171</v>
      </c>
      <c r="E157" s="118"/>
      <c r="F157" s="118"/>
      <c r="G157" s="118"/>
      <c r="H157" s="118"/>
      <c r="I157" s="118"/>
      <c r="J157" s="118"/>
      <c r="K157" s="118"/>
      <c r="L157" s="118"/>
      <c r="M157" s="119">
        <f>SUM(M156)</f>
        <v>173777831.65000001</v>
      </c>
      <c r="N157" s="119"/>
      <c r="O157" s="119"/>
      <c r="P157" s="13"/>
    </row>
    <row r="158" spans="1:16" x14ac:dyDescent="0.2">
      <c r="A158" s="13"/>
      <c r="B158" s="13"/>
      <c r="C158" s="2"/>
      <c r="D158" s="132" t="s">
        <v>187</v>
      </c>
      <c r="E158" s="132"/>
      <c r="F158" s="132"/>
      <c r="G158" s="132"/>
      <c r="H158" s="132"/>
      <c r="I158" s="132"/>
      <c r="J158" s="132"/>
      <c r="K158" s="132"/>
      <c r="L158" s="132"/>
      <c r="M158" s="133"/>
      <c r="N158" s="134"/>
      <c r="O158" s="134"/>
      <c r="P158" s="13"/>
    </row>
    <row r="159" spans="1:16" x14ac:dyDescent="0.2">
      <c r="A159" s="13"/>
      <c r="B159" s="13"/>
      <c r="C159" s="2"/>
      <c r="D159" s="135" t="s">
        <v>191</v>
      </c>
      <c r="E159" s="136"/>
      <c r="F159" s="136"/>
      <c r="G159" s="136"/>
      <c r="H159" s="136"/>
      <c r="I159" s="136"/>
      <c r="J159" s="136"/>
      <c r="K159" s="136"/>
      <c r="L159" s="137"/>
      <c r="M159" s="138">
        <v>2824881.6</v>
      </c>
      <c r="N159" s="139"/>
      <c r="O159" s="140"/>
      <c r="P159" s="13"/>
    </row>
    <row r="160" spans="1:16" x14ac:dyDescent="0.2">
      <c r="A160" s="13"/>
      <c r="B160" s="13"/>
      <c r="C160" s="2"/>
      <c r="D160" s="118" t="s">
        <v>44</v>
      </c>
      <c r="E160" s="118"/>
      <c r="F160" s="118"/>
      <c r="G160" s="118"/>
      <c r="H160" s="118"/>
      <c r="I160" s="118"/>
      <c r="J160" s="118"/>
      <c r="K160" s="118"/>
      <c r="L160" s="118"/>
      <c r="M160" s="119">
        <f>SUM(M158:O159)</f>
        <v>2824881.6</v>
      </c>
      <c r="N160" s="119"/>
      <c r="O160" s="119"/>
      <c r="P160" s="13"/>
    </row>
    <row r="161" spans="1:16" x14ac:dyDescent="0.2">
      <c r="A161" s="13"/>
      <c r="B161" s="13"/>
      <c r="C161" s="2"/>
      <c r="D161" s="168" t="s">
        <v>29</v>
      </c>
      <c r="E161" s="169"/>
      <c r="F161" s="169"/>
      <c r="G161" s="169"/>
      <c r="H161" s="169"/>
      <c r="I161" s="169"/>
      <c r="J161" s="169"/>
      <c r="K161" s="169"/>
      <c r="L161" s="170"/>
      <c r="M161" s="119">
        <f>+M160+M157+M155</f>
        <v>336672727.83000004</v>
      </c>
      <c r="N161" s="119"/>
      <c r="O161" s="119"/>
      <c r="P161" s="13"/>
    </row>
    <row r="162" spans="1:16" x14ac:dyDescent="0.2">
      <c r="B162" s="18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</row>
    <row r="163" spans="1:16" ht="12.75" x14ac:dyDescent="0.2">
      <c r="A163" s="6"/>
      <c r="B163" s="6"/>
      <c r="C163" s="93" t="s">
        <v>13</v>
      </c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</row>
    <row r="164" spans="1:16" x14ac:dyDescent="0.2">
      <c r="A164" s="6"/>
      <c r="B164" s="17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85"/>
    </row>
    <row r="165" spans="1:16" ht="12.75" customHeight="1" x14ac:dyDescent="0.2">
      <c r="A165" s="13"/>
      <c r="B165" s="13"/>
      <c r="C165" s="2"/>
      <c r="D165" s="120" t="s">
        <v>27</v>
      </c>
      <c r="E165" s="120"/>
      <c r="F165" s="120"/>
      <c r="G165" s="120"/>
      <c r="H165" s="120"/>
      <c r="I165" s="120"/>
      <c r="J165" s="120"/>
      <c r="K165" s="120"/>
      <c r="L165" s="120"/>
      <c r="M165" s="121" t="s">
        <v>32</v>
      </c>
      <c r="N165" s="122"/>
      <c r="O165" s="123"/>
      <c r="P165" s="13"/>
    </row>
    <row r="166" spans="1:16" ht="12.75" customHeight="1" x14ac:dyDescent="0.2">
      <c r="A166" s="13"/>
      <c r="B166" s="13"/>
      <c r="C166" s="2"/>
      <c r="D166" s="190" t="s">
        <v>160</v>
      </c>
      <c r="E166" s="190"/>
      <c r="F166" s="190"/>
      <c r="G166" s="190"/>
      <c r="H166" s="190"/>
      <c r="I166" s="190"/>
      <c r="J166" s="190"/>
      <c r="K166" s="190"/>
      <c r="L166" s="190"/>
      <c r="M166" s="177">
        <v>362490081.31999999</v>
      </c>
      <c r="N166" s="178"/>
      <c r="O166" s="178"/>
      <c r="P166" s="13"/>
    </row>
    <row r="167" spans="1:16" ht="12.75" customHeight="1" x14ac:dyDescent="0.2">
      <c r="A167" s="13"/>
      <c r="B167" s="13"/>
      <c r="C167" s="2"/>
      <c r="D167" s="190" t="s">
        <v>161</v>
      </c>
      <c r="E167" s="190"/>
      <c r="F167" s="190"/>
      <c r="G167" s="190"/>
      <c r="H167" s="190"/>
      <c r="I167" s="190"/>
      <c r="J167" s="190"/>
      <c r="K167" s="190"/>
      <c r="L167" s="190"/>
      <c r="M167" s="187">
        <v>0</v>
      </c>
      <c r="N167" s="188"/>
      <c r="O167" s="189"/>
      <c r="P167" s="13"/>
    </row>
    <row r="168" spans="1:16" ht="12.75" customHeight="1" x14ac:dyDescent="0.2">
      <c r="A168" s="13"/>
      <c r="B168" s="13"/>
      <c r="C168" s="2"/>
      <c r="D168" s="190" t="s">
        <v>162</v>
      </c>
      <c r="E168" s="190"/>
      <c r="F168" s="190"/>
      <c r="G168" s="190"/>
      <c r="H168" s="190"/>
      <c r="I168" s="190"/>
      <c r="J168" s="190"/>
      <c r="K168" s="190"/>
      <c r="L168" s="190"/>
      <c r="M168" s="187">
        <v>0</v>
      </c>
      <c r="N168" s="188"/>
      <c r="O168" s="189"/>
      <c r="P168" s="13"/>
    </row>
    <row r="169" spans="1:16" ht="12.75" customHeight="1" x14ac:dyDescent="0.2">
      <c r="A169" s="13"/>
      <c r="B169" s="13"/>
      <c r="C169" s="2"/>
      <c r="D169" s="190" t="s">
        <v>163</v>
      </c>
      <c r="E169" s="190"/>
      <c r="F169" s="190"/>
      <c r="G169" s="190"/>
      <c r="H169" s="190"/>
      <c r="I169" s="190"/>
      <c r="J169" s="190"/>
      <c r="K169" s="190"/>
      <c r="L169" s="190"/>
      <c r="M169" s="187">
        <v>0</v>
      </c>
      <c r="N169" s="188"/>
      <c r="O169" s="189"/>
      <c r="P169" s="13"/>
    </row>
    <row r="170" spans="1:16" ht="12.75" customHeight="1" x14ac:dyDescent="0.2">
      <c r="A170" s="13"/>
      <c r="B170" s="13"/>
      <c r="C170" s="2"/>
      <c r="D170" s="190" t="s">
        <v>164</v>
      </c>
      <c r="E170" s="190"/>
      <c r="F170" s="190"/>
      <c r="G170" s="190"/>
      <c r="H170" s="190"/>
      <c r="I170" s="190"/>
      <c r="J170" s="190"/>
      <c r="K170" s="190"/>
      <c r="L170" s="190"/>
      <c r="M170" s="187">
        <v>527066.31000000006</v>
      </c>
      <c r="N170" s="188"/>
      <c r="O170" s="189"/>
      <c r="P170" s="13"/>
    </row>
    <row r="171" spans="1:16" ht="12.75" customHeight="1" x14ac:dyDescent="0.2">
      <c r="A171" s="13"/>
      <c r="B171" s="13"/>
      <c r="C171" s="2"/>
      <c r="D171" s="124" t="s">
        <v>165</v>
      </c>
      <c r="E171" s="124"/>
      <c r="F171" s="124"/>
      <c r="G171" s="124"/>
      <c r="H171" s="124"/>
      <c r="I171" s="124"/>
      <c r="J171" s="124"/>
      <c r="K171" s="124"/>
      <c r="L171" s="124"/>
      <c r="M171" s="125">
        <f>SUM(M166:O170)</f>
        <v>363017147.63</v>
      </c>
      <c r="N171" s="125"/>
      <c r="O171" s="125"/>
      <c r="P171" s="71"/>
    </row>
    <row r="172" spans="1:16" x14ac:dyDescent="0.2">
      <c r="A172" s="6"/>
      <c r="B172" s="17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</row>
    <row r="173" spans="1:16" x14ac:dyDescent="0.2">
      <c r="B173" s="18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99"/>
      <c r="P173" s="14"/>
    </row>
    <row r="174" spans="1:16" x14ac:dyDescent="0.2">
      <c r="A174" s="2"/>
      <c r="B174" s="20" t="s">
        <v>18</v>
      </c>
      <c r="C174" s="12" t="s">
        <v>19</v>
      </c>
    </row>
    <row r="175" spans="1:16" x14ac:dyDescent="0.2">
      <c r="A175" s="2"/>
      <c r="B175" s="20"/>
      <c r="C175" s="12"/>
    </row>
    <row r="176" spans="1:16" ht="12.75" x14ac:dyDescent="0.2">
      <c r="A176" s="13"/>
      <c r="B176" s="21"/>
      <c r="C176" s="93" t="s">
        <v>14</v>
      </c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</row>
    <row r="177" spans="1:16" x14ac:dyDescent="0.2">
      <c r="A177" s="13"/>
      <c r="B177" s="21"/>
      <c r="C177" s="2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</row>
    <row r="179" spans="1:16" ht="12.75" x14ac:dyDescent="0.2">
      <c r="E179" s="126" t="s">
        <v>27</v>
      </c>
      <c r="F179" s="127"/>
      <c r="G179" s="127"/>
      <c r="H179" s="128"/>
      <c r="I179" s="121">
        <v>2025</v>
      </c>
      <c r="J179" s="122"/>
      <c r="K179" s="123"/>
      <c r="L179" s="121">
        <v>2024</v>
      </c>
      <c r="M179" s="122"/>
      <c r="N179" s="123"/>
    </row>
    <row r="180" spans="1:16" ht="12.75" x14ac:dyDescent="0.2">
      <c r="E180" s="101" t="s">
        <v>176</v>
      </c>
      <c r="F180" s="102"/>
      <c r="G180" s="102"/>
      <c r="H180" s="103"/>
      <c r="I180" s="104">
        <v>30000</v>
      </c>
      <c r="J180" s="105"/>
      <c r="K180" s="106"/>
      <c r="L180" s="104">
        <v>30000</v>
      </c>
      <c r="M180" s="105"/>
      <c r="N180" s="106"/>
    </row>
    <row r="181" spans="1:16" ht="12.75" x14ac:dyDescent="0.2">
      <c r="A181" s="1"/>
      <c r="E181" s="107" t="s">
        <v>142</v>
      </c>
      <c r="F181" s="108"/>
      <c r="G181" s="108"/>
      <c r="H181" s="109"/>
      <c r="I181" s="110">
        <v>57867100.020000003</v>
      </c>
      <c r="J181" s="111"/>
      <c r="K181" s="112"/>
      <c r="L181" s="113">
        <v>13018267.390000001</v>
      </c>
      <c r="M181" s="113"/>
      <c r="N181" s="113"/>
    </row>
    <row r="182" spans="1:16" s="22" customFormat="1" ht="12.75" x14ac:dyDescent="0.2">
      <c r="A182" s="7"/>
      <c r="B182" s="7"/>
      <c r="C182" s="7"/>
      <c r="D182" s="7"/>
      <c r="E182" s="216" t="s">
        <v>177</v>
      </c>
      <c r="F182" s="217"/>
      <c r="G182" s="217"/>
      <c r="H182" s="218"/>
      <c r="I182" s="114">
        <f>+I180+I181</f>
        <v>57897100.020000003</v>
      </c>
      <c r="J182" s="115"/>
      <c r="K182" s="116"/>
      <c r="L182" s="114">
        <f>+L180+L181</f>
        <v>13048267.390000001</v>
      </c>
      <c r="M182" s="115"/>
      <c r="N182" s="116"/>
      <c r="O182" s="7"/>
      <c r="P182" s="7"/>
    </row>
    <row r="183" spans="1:16" s="22" customFormat="1" x14ac:dyDescent="0.2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</row>
    <row r="184" spans="1:16" s="14" customFormat="1" x14ac:dyDescent="0.2">
      <c r="A184" s="1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</row>
    <row r="185" spans="1:16" s="14" customFormat="1" ht="25.5" customHeight="1" x14ac:dyDescent="0.2">
      <c r="A185" s="7"/>
      <c r="B185" s="2" t="s">
        <v>20</v>
      </c>
      <c r="C185" s="117" t="s">
        <v>21</v>
      </c>
      <c r="D185" s="117"/>
      <c r="E185" s="117"/>
      <c r="F185" s="117"/>
      <c r="G185" s="117"/>
      <c r="H185" s="117"/>
      <c r="I185" s="117"/>
      <c r="J185" s="117"/>
      <c r="K185" s="117"/>
      <c r="L185" s="117"/>
      <c r="M185" s="117"/>
      <c r="N185" s="117"/>
      <c r="O185" s="117"/>
      <c r="P185" s="117"/>
    </row>
    <row r="203" spans="17:17" x14ac:dyDescent="0.2">
      <c r="Q203" s="7" t="s">
        <v>194</v>
      </c>
    </row>
    <row r="225" spans="2:16" ht="25.5" customHeight="1" x14ac:dyDescent="0.2">
      <c r="C225" s="183" t="s">
        <v>140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</row>
    <row r="226" spans="2:16" ht="93" customHeight="1" x14ac:dyDescent="0.2">
      <c r="B226" s="171"/>
      <c r="C226" s="171"/>
      <c r="D226" s="97"/>
      <c r="E226" s="98"/>
      <c r="F226" s="70"/>
      <c r="K226" s="70"/>
      <c r="L226" s="172"/>
      <c r="M226" s="172"/>
      <c r="N226" s="70"/>
    </row>
    <row r="227" spans="2:16" ht="12.75" customHeight="1" x14ac:dyDescent="0.2">
      <c r="B227" s="167" t="s">
        <v>192</v>
      </c>
      <c r="C227" s="167"/>
      <c r="D227" s="167"/>
      <c r="E227" s="167"/>
      <c r="F227" s="167"/>
      <c r="K227" s="184" t="s">
        <v>172</v>
      </c>
      <c r="L227" s="184"/>
      <c r="M227" s="184"/>
      <c r="N227" s="184"/>
    </row>
    <row r="228" spans="2:16" ht="12" customHeight="1" x14ac:dyDescent="0.2">
      <c r="B228" s="180" t="s">
        <v>173</v>
      </c>
      <c r="C228" s="180"/>
      <c r="D228" s="180"/>
      <c r="E228" s="180"/>
      <c r="F228" s="180"/>
      <c r="L228" s="180" t="s">
        <v>174</v>
      </c>
      <c r="M228" s="180"/>
    </row>
    <row r="229" spans="2:16" ht="12" customHeight="1" x14ac:dyDescent="0.2">
      <c r="B229" s="72"/>
      <c r="C229" s="72"/>
      <c r="D229" s="72"/>
      <c r="E229" s="72"/>
      <c r="L229" s="72"/>
      <c r="M229" s="72"/>
    </row>
    <row r="230" spans="2:16" ht="12" customHeight="1" x14ac:dyDescent="0.2">
      <c r="B230" s="72"/>
      <c r="C230" s="72"/>
      <c r="D230" s="72"/>
      <c r="E230" s="72"/>
      <c r="L230" s="72"/>
      <c r="M230" s="72"/>
    </row>
    <row r="231" spans="2:16" ht="12.75" x14ac:dyDescent="0.2">
      <c r="D231" s="24"/>
      <c r="E231" s="24"/>
      <c r="F231" s="181"/>
      <c r="G231" s="182"/>
    </row>
  </sheetData>
  <mergeCells count="198">
    <mergeCell ref="D167:L167"/>
    <mergeCell ref="D168:L168"/>
    <mergeCell ref="C142:O142"/>
    <mergeCell ref="B2:P7"/>
    <mergeCell ref="D20:O20"/>
    <mergeCell ref="J48:L48"/>
    <mergeCell ref="N71:P71"/>
    <mergeCell ref="J82:L82"/>
    <mergeCell ref="M82:O82"/>
    <mergeCell ref="D84:I84"/>
    <mergeCell ref="J84:L84"/>
    <mergeCell ref="D83:I83"/>
    <mergeCell ref="C71:J71"/>
    <mergeCell ref="D82:I82"/>
    <mergeCell ref="M167:O167"/>
    <mergeCell ref="M49:O49"/>
    <mergeCell ref="C51:I51"/>
    <mergeCell ref="J51:L51"/>
    <mergeCell ref="M51:O51"/>
    <mergeCell ref="C49:I49"/>
    <mergeCell ref="J47:L47"/>
    <mergeCell ref="C48:I48"/>
    <mergeCell ref="C56:P58"/>
    <mergeCell ref="C59:P60"/>
    <mergeCell ref="M48:O48"/>
    <mergeCell ref="C50:I50"/>
    <mergeCell ref="J50:L50"/>
    <mergeCell ref="J49:L49"/>
    <mergeCell ref="M80:O80"/>
    <mergeCell ref="M50:O50"/>
    <mergeCell ref="C73:J73"/>
    <mergeCell ref="N73:P73"/>
    <mergeCell ref="K71:M71"/>
    <mergeCell ref="M53:O53"/>
    <mergeCell ref="C52:I52"/>
    <mergeCell ref="J52:L52"/>
    <mergeCell ref="J53:L53"/>
    <mergeCell ref="M52:O52"/>
    <mergeCell ref="K73:M73"/>
    <mergeCell ref="C72:J72"/>
    <mergeCell ref="C53:I53"/>
    <mergeCell ref="C62:P62"/>
    <mergeCell ref="A1:P1"/>
    <mergeCell ref="F36:J36"/>
    <mergeCell ref="K36:M36"/>
    <mergeCell ref="F37:J37"/>
    <mergeCell ref="J28:L28"/>
    <mergeCell ref="M28:O28"/>
    <mergeCell ref="A13:P13"/>
    <mergeCell ref="D18:O18"/>
    <mergeCell ref="D21:O21"/>
    <mergeCell ref="D27:I27"/>
    <mergeCell ref="J27:L27"/>
    <mergeCell ref="M27:O27"/>
    <mergeCell ref="F35:J35"/>
    <mergeCell ref="K35:M35"/>
    <mergeCell ref="C47:I47"/>
    <mergeCell ref="K37:M37"/>
    <mergeCell ref="F38:J38"/>
    <mergeCell ref="K38:M38"/>
    <mergeCell ref="M47:O47"/>
    <mergeCell ref="D28:I28"/>
    <mergeCell ref="M29:O29"/>
    <mergeCell ref="D29:I29"/>
    <mergeCell ref="J29:L29"/>
    <mergeCell ref="C40:O40"/>
    <mergeCell ref="C44:P45"/>
    <mergeCell ref="C46:I46"/>
    <mergeCell ref="J46:L46"/>
    <mergeCell ref="M46:O46"/>
    <mergeCell ref="B228:F228"/>
    <mergeCell ref="L228:M228"/>
    <mergeCell ref="F231:G231"/>
    <mergeCell ref="C225:P225"/>
    <mergeCell ref="K227:N227"/>
    <mergeCell ref="E108:H108"/>
    <mergeCell ref="D87:I87"/>
    <mergeCell ref="J87:L87"/>
    <mergeCell ref="M87:O87"/>
    <mergeCell ref="D88:I88"/>
    <mergeCell ref="J88:L88"/>
    <mergeCell ref="M88:O88"/>
    <mergeCell ref="I108:K108"/>
    <mergeCell ref="L108:N108"/>
    <mergeCell ref="L107:N107"/>
    <mergeCell ref="E106:H106"/>
    <mergeCell ref="I106:K106"/>
    <mergeCell ref="L106:N106"/>
    <mergeCell ref="E182:H182"/>
    <mergeCell ref="I182:K182"/>
    <mergeCell ref="D123:L123"/>
    <mergeCell ref="M123:O123"/>
    <mergeCell ref="L180:N180"/>
    <mergeCell ref="M161:O161"/>
    <mergeCell ref="D22:O22"/>
    <mergeCell ref="B227:F227"/>
    <mergeCell ref="D125:L125"/>
    <mergeCell ref="M122:O122"/>
    <mergeCell ref="D126:L126"/>
    <mergeCell ref="B226:C226"/>
    <mergeCell ref="L226:M226"/>
    <mergeCell ref="D90:I90"/>
    <mergeCell ref="J90:L90"/>
    <mergeCell ref="M90:O90"/>
    <mergeCell ref="D91:I91"/>
    <mergeCell ref="J91:L91"/>
    <mergeCell ref="D89:I89"/>
    <mergeCell ref="J89:L89"/>
    <mergeCell ref="M89:O89"/>
    <mergeCell ref="M91:O91"/>
    <mergeCell ref="E107:H107"/>
    <mergeCell ref="I107:K107"/>
    <mergeCell ref="M84:O84"/>
    <mergeCell ref="D85:I85"/>
    <mergeCell ref="J85:L85"/>
    <mergeCell ref="M85:O85"/>
    <mergeCell ref="D86:I86"/>
    <mergeCell ref="J86:L86"/>
    <mergeCell ref="C61:P61"/>
    <mergeCell ref="C63:P64"/>
    <mergeCell ref="C70:J70"/>
    <mergeCell ref="K70:M70"/>
    <mergeCell ref="N70:P70"/>
    <mergeCell ref="D79:I79"/>
    <mergeCell ref="J79:L79"/>
    <mergeCell ref="M79:O79"/>
    <mergeCell ref="C101:P104"/>
    <mergeCell ref="M86:O86"/>
    <mergeCell ref="J83:L83"/>
    <mergeCell ref="M83:O83"/>
    <mergeCell ref="D81:I81"/>
    <mergeCell ref="J81:L81"/>
    <mergeCell ref="M81:O81"/>
    <mergeCell ref="D80:I80"/>
    <mergeCell ref="J80:L80"/>
    <mergeCell ref="K72:M72"/>
    <mergeCell ref="N72:P72"/>
    <mergeCell ref="E109:H109"/>
    <mergeCell ref="I109:K109"/>
    <mergeCell ref="L109:N109"/>
    <mergeCell ref="D119:L119"/>
    <mergeCell ref="M119:O119"/>
    <mergeCell ref="D120:L120"/>
    <mergeCell ref="M120:O120"/>
    <mergeCell ref="D121:L121"/>
    <mergeCell ref="M121:O121"/>
    <mergeCell ref="D122:L122"/>
    <mergeCell ref="D124:L124"/>
    <mergeCell ref="M124:O124"/>
    <mergeCell ref="M125:O125"/>
    <mergeCell ref="M126:O126"/>
    <mergeCell ref="C127:O127"/>
    <mergeCell ref="C130:O131"/>
    <mergeCell ref="C135:O136"/>
    <mergeCell ref="C139:P139"/>
    <mergeCell ref="C141:O141"/>
    <mergeCell ref="C143:P143"/>
    <mergeCell ref="C145:P145"/>
    <mergeCell ref="D152:L152"/>
    <mergeCell ref="M152:O152"/>
    <mergeCell ref="D153:L153"/>
    <mergeCell ref="M153:O153"/>
    <mergeCell ref="D154:L154"/>
    <mergeCell ref="M154:O154"/>
    <mergeCell ref="D155:L155"/>
    <mergeCell ref="M155:O155"/>
    <mergeCell ref="D156:L156"/>
    <mergeCell ref="D157:L157"/>
    <mergeCell ref="M157:O157"/>
    <mergeCell ref="D158:L158"/>
    <mergeCell ref="M158:O158"/>
    <mergeCell ref="D159:L159"/>
    <mergeCell ref="M159:O159"/>
    <mergeCell ref="M156:O156"/>
    <mergeCell ref="E180:H180"/>
    <mergeCell ref="I180:K180"/>
    <mergeCell ref="E181:H181"/>
    <mergeCell ref="I181:K181"/>
    <mergeCell ref="L181:N181"/>
    <mergeCell ref="L182:N182"/>
    <mergeCell ref="C185:P185"/>
    <mergeCell ref="D160:L160"/>
    <mergeCell ref="M160:O160"/>
    <mergeCell ref="D165:L165"/>
    <mergeCell ref="M165:O165"/>
    <mergeCell ref="D171:L171"/>
    <mergeCell ref="M171:O171"/>
    <mergeCell ref="E179:H179"/>
    <mergeCell ref="I179:K179"/>
    <mergeCell ref="L179:N179"/>
    <mergeCell ref="D169:L169"/>
    <mergeCell ref="M169:O169"/>
    <mergeCell ref="D161:L161"/>
    <mergeCell ref="D170:L170"/>
    <mergeCell ref="M170:O170"/>
    <mergeCell ref="M168:O168"/>
    <mergeCell ref="D166:L166"/>
    <mergeCell ref="M166:O166"/>
  </mergeCells>
  <printOptions horizontalCentered="1" verticalCentered="1"/>
  <pageMargins left="0.7" right="0.7" top="0.75" bottom="0.75" header="0.3" footer="0.3"/>
  <pageSetup scale="91" fitToHeight="8" orientation="landscape" r:id="rId1"/>
  <headerFooter>
    <oddHeader xml:space="preserve">&amp;L&amp;5                                                 &amp;G&amp;C&amp;"Arial,Negrita"&amp;9INSTITUTO MUNICIPAL DE PENSIONES
CHIHUAHUA
NOTAS A LOS ESTADOS FINANCIEROS
AL 30 DE JUNIO DEL 2025&amp;R
</oddHeader>
    <oddFooter>&amp;C&amp;"Arial,Normal"&amp;P / &amp;N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B11DE-E1B4-4EF8-A821-4BBE42B56AB7}">
  <sheetPr>
    <pageSetUpPr fitToPage="1"/>
  </sheetPr>
  <dimension ref="B1:F37"/>
  <sheetViews>
    <sheetView zoomScale="90" zoomScaleNormal="90" workbookViewId="0">
      <selection activeCell="D17" sqref="D17"/>
    </sheetView>
  </sheetViews>
  <sheetFormatPr baseColWidth="10" defaultRowHeight="12.75" x14ac:dyDescent="0.2"/>
  <cols>
    <col min="1" max="1" width="1.33203125" customWidth="1"/>
    <col min="2" max="2" width="19.1640625" customWidth="1"/>
    <col min="3" max="3" width="44.6640625" customWidth="1"/>
    <col min="4" max="4" width="77.6640625" customWidth="1"/>
    <col min="5" max="5" width="45.1640625" customWidth="1"/>
    <col min="6" max="6" width="52.6640625" bestFit="1" customWidth="1"/>
  </cols>
  <sheetData>
    <row r="1" spans="2:6" ht="21" x14ac:dyDescent="0.2">
      <c r="B1" s="246" t="s">
        <v>101</v>
      </c>
      <c r="C1" s="246"/>
      <c r="D1" s="246"/>
      <c r="E1" s="246"/>
      <c r="F1" s="246"/>
    </row>
    <row r="2" spans="2:6" ht="14.25" customHeight="1" x14ac:dyDescent="0.2">
      <c r="B2" s="228" t="s">
        <v>102</v>
      </c>
      <c r="C2" s="228"/>
      <c r="D2" s="228"/>
      <c r="E2" s="228"/>
      <c r="F2" s="228"/>
    </row>
    <row r="3" spans="2:6" ht="14.25" customHeight="1" x14ac:dyDescent="0.2">
      <c r="B3" s="228" t="s">
        <v>105</v>
      </c>
      <c r="C3" s="228"/>
      <c r="D3" s="228"/>
      <c r="E3" s="228"/>
      <c r="F3" s="228"/>
    </row>
    <row r="4" spans="2:6" ht="18.75" customHeight="1" x14ac:dyDescent="0.2"/>
    <row r="5" spans="2:6" ht="17.25" customHeight="1" x14ac:dyDescent="0.2">
      <c r="B5" s="58" t="s">
        <v>103</v>
      </c>
      <c r="C5" s="247" t="s">
        <v>104</v>
      </c>
      <c r="D5" s="247"/>
      <c r="E5" s="247"/>
      <c r="F5" s="247"/>
    </row>
    <row r="6" spans="2:6" ht="17.25" customHeight="1" x14ac:dyDescent="0.2">
      <c r="C6" s="247"/>
      <c r="D6" s="247"/>
      <c r="E6" s="247"/>
      <c r="F6" s="247"/>
    </row>
    <row r="7" spans="2:6" ht="15.75" customHeight="1" thickBot="1" x14ac:dyDescent="0.25"/>
    <row r="8" spans="2:6" ht="21.75" customHeight="1" x14ac:dyDescent="0.2">
      <c r="B8" s="225" t="s">
        <v>45</v>
      </c>
      <c r="C8" s="226"/>
      <c r="D8" s="226"/>
      <c r="E8" s="226"/>
      <c r="F8" s="227"/>
    </row>
    <row r="9" spans="2:6" s="34" customFormat="1" ht="17.25" customHeight="1" x14ac:dyDescent="0.2">
      <c r="B9" s="36" t="s">
        <v>46</v>
      </c>
      <c r="C9" s="37" t="s">
        <v>47</v>
      </c>
      <c r="D9" s="37" t="s">
        <v>48</v>
      </c>
      <c r="E9" s="37" t="s">
        <v>49</v>
      </c>
      <c r="F9" s="38" t="s">
        <v>50</v>
      </c>
    </row>
    <row r="10" spans="2:6" ht="15.75" customHeight="1" x14ac:dyDescent="0.2">
      <c r="B10" s="229" t="s">
        <v>106</v>
      </c>
      <c r="C10" s="231" t="s">
        <v>107</v>
      </c>
      <c r="D10" s="41" t="s">
        <v>108</v>
      </c>
      <c r="E10" s="42" t="s">
        <v>110</v>
      </c>
      <c r="F10" s="43" t="s">
        <v>110</v>
      </c>
    </row>
    <row r="11" spans="2:6" ht="15.75" customHeight="1" x14ac:dyDescent="0.2">
      <c r="B11" s="230"/>
      <c r="C11" s="232"/>
      <c r="D11" s="41" t="s">
        <v>109</v>
      </c>
      <c r="E11" s="42" t="s">
        <v>111</v>
      </c>
      <c r="F11" s="43" t="s">
        <v>111</v>
      </c>
    </row>
    <row r="12" spans="2:6" ht="23.25" customHeight="1" x14ac:dyDescent="0.2">
      <c r="B12" s="44" t="s">
        <v>51</v>
      </c>
      <c r="C12" s="45" t="s">
        <v>52</v>
      </c>
      <c r="D12" s="46" t="s">
        <v>53</v>
      </c>
      <c r="E12" s="47" t="s">
        <v>54</v>
      </c>
      <c r="F12" s="48" t="s">
        <v>28</v>
      </c>
    </row>
    <row r="13" spans="2:6" ht="15" customHeight="1" x14ac:dyDescent="0.2">
      <c r="B13" s="229" t="s">
        <v>55</v>
      </c>
      <c r="C13" s="231" t="s">
        <v>56</v>
      </c>
      <c r="D13" s="41" t="s">
        <v>57</v>
      </c>
      <c r="E13" s="42" t="s">
        <v>58</v>
      </c>
      <c r="F13" s="43" t="s">
        <v>112</v>
      </c>
    </row>
    <row r="14" spans="2:6" ht="15" customHeight="1" x14ac:dyDescent="0.2">
      <c r="B14" s="233"/>
      <c r="C14" s="234"/>
      <c r="D14" s="41" t="s">
        <v>113</v>
      </c>
      <c r="E14" s="42" t="s">
        <v>114</v>
      </c>
      <c r="F14" s="43" t="s">
        <v>115</v>
      </c>
    </row>
    <row r="15" spans="2:6" ht="15" customHeight="1" x14ac:dyDescent="0.2">
      <c r="B15" s="233"/>
      <c r="C15" s="234"/>
      <c r="D15" s="41" t="s">
        <v>116</v>
      </c>
      <c r="E15" s="42" t="s">
        <v>117</v>
      </c>
      <c r="F15" s="43" t="s">
        <v>118</v>
      </c>
    </row>
    <row r="16" spans="2:6" ht="15" customHeight="1" x14ac:dyDescent="0.2">
      <c r="B16" s="230"/>
      <c r="C16" s="232"/>
      <c r="D16" s="41" t="s">
        <v>119</v>
      </c>
      <c r="E16" s="42" t="s">
        <v>120</v>
      </c>
      <c r="F16" s="43" t="s">
        <v>121</v>
      </c>
    </row>
    <row r="17" spans="2:6" ht="23.25" customHeight="1" x14ac:dyDescent="0.2">
      <c r="B17" s="44" t="s">
        <v>59</v>
      </c>
      <c r="C17" s="45" t="s">
        <v>60</v>
      </c>
      <c r="D17" s="46" t="s">
        <v>61</v>
      </c>
      <c r="E17" s="47" t="s">
        <v>62</v>
      </c>
      <c r="F17" s="48" t="s">
        <v>63</v>
      </c>
    </row>
    <row r="18" spans="2:6" ht="23.25" customHeight="1" x14ac:dyDescent="0.2">
      <c r="B18" s="39" t="s">
        <v>64</v>
      </c>
      <c r="C18" s="40" t="s">
        <v>65</v>
      </c>
      <c r="D18" s="41" t="s">
        <v>66</v>
      </c>
      <c r="E18" s="42" t="s">
        <v>67</v>
      </c>
      <c r="F18" s="43" t="s">
        <v>68</v>
      </c>
    </row>
    <row r="19" spans="2:6" ht="23.25" customHeight="1" thickBot="1" x14ac:dyDescent="0.25">
      <c r="B19" s="61" t="s">
        <v>69</v>
      </c>
      <c r="C19" s="62" t="s">
        <v>70</v>
      </c>
      <c r="D19" s="63" t="s">
        <v>71</v>
      </c>
      <c r="E19" s="64" t="s">
        <v>72</v>
      </c>
      <c r="F19" s="65" t="s">
        <v>73</v>
      </c>
    </row>
    <row r="20" spans="2:6" ht="13.5" thickBot="1" x14ac:dyDescent="0.25">
      <c r="B20" s="54"/>
      <c r="C20" s="54"/>
      <c r="D20" s="54"/>
      <c r="E20" s="54"/>
      <c r="F20" s="54"/>
    </row>
    <row r="21" spans="2:6" ht="21.75" customHeight="1" x14ac:dyDescent="0.2">
      <c r="B21" s="225" t="s">
        <v>74</v>
      </c>
      <c r="C21" s="226"/>
      <c r="D21" s="226"/>
      <c r="E21" s="226"/>
      <c r="F21" s="227"/>
    </row>
    <row r="22" spans="2:6" s="34" customFormat="1" ht="17.25" customHeight="1" x14ac:dyDescent="0.2">
      <c r="B22" s="36" t="s">
        <v>46</v>
      </c>
      <c r="C22" s="37" t="s">
        <v>47</v>
      </c>
      <c r="D22" s="37" t="s">
        <v>48</v>
      </c>
      <c r="E22" s="37" t="s">
        <v>49</v>
      </c>
      <c r="F22" s="38" t="s">
        <v>50</v>
      </c>
    </row>
    <row r="23" spans="2:6" ht="15" customHeight="1" x14ac:dyDescent="0.2">
      <c r="B23" s="229" t="s">
        <v>75</v>
      </c>
      <c r="C23" s="231" t="s">
        <v>76</v>
      </c>
      <c r="D23" s="239" t="s">
        <v>77</v>
      </c>
      <c r="E23" s="42" t="s">
        <v>122</v>
      </c>
      <c r="F23" s="43" t="s">
        <v>123</v>
      </c>
    </row>
    <row r="24" spans="2:6" ht="15" customHeight="1" x14ac:dyDescent="0.2">
      <c r="B24" s="233"/>
      <c r="C24" s="234"/>
      <c r="D24" s="240"/>
      <c r="E24" s="42" t="s">
        <v>124</v>
      </c>
      <c r="F24" s="43" t="s">
        <v>125</v>
      </c>
    </row>
    <row r="25" spans="2:6" ht="15" customHeight="1" x14ac:dyDescent="0.2">
      <c r="B25" s="230"/>
      <c r="C25" s="232"/>
      <c r="D25" s="241"/>
      <c r="E25" s="42" t="s">
        <v>126</v>
      </c>
      <c r="F25" s="43" t="s">
        <v>127</v>
      </c>
    </row>
    <row r="26" spans="2:6" ht="15" customHeight="1" x14ac:dyDescent="0.2">
      <c r="B26" s="235" t="s">
        <v>78</v>
      </c>
      <c r="C26" s="249" t="s">
        <v>79</v>
      </c>
      <c r="D26" s="242" t="s">
        <v>80</v>
      </c>
      <c r="E26" s="47" t="s">
        <v>128</v>
      </c>
      <c r="F26" s="48" t="s">
        <v>129</v>
      </c>
    </row>
    <row r="27" spans="2:6" ht="15" customHeight="1" x14ac:dyDescent="0.2">
      <c r="B27" s="236"/>
      <c r="C27" s="250"/>
      <c r="D27" s="243"/>
      <c r="E27" s="59" t="s">
        <v>130</v>
      </c>
      <c r="F27" s="60" t="s">
        <v>131</v>
      </c>
    </row>
    <row r="28" spans="2:6" ht="15" customHeight="1" x14ac:dyDescent="0.2">
      <c r="B28" s="237"/>
      <c r="C28" s="251"/>
      <c r="D28" s="244"/>
      <c r="E28" s="59" t="s">
        <v>132</v>
      </c>
      <c r="F28" s="60" t="s">
        <v>133</v>
      </c>
    </row>
    <row r="29" spans="2:6" ht="15" customHeight="1" x14ac:dyDescent="0.2">
      <c r="B29" s="229" t="s">
        <v>81</v>
      </c>
      <c r="C29" s="231" t="s">
        <v>82</v>
      </c>
      <c r="D29" s="239" t="s">
        <v>83</v>
      </c>
      <c r="E29" s="42" t="s">
        <v>134</v>
      </c>
      <c r="F29" s="43" t="s">
        <v>135</v>
      </c>
    </row>
    <row r="30" spans="2:6" ht="15" customHeight="1" x14ac:dyDescent="0.2">
      <c r="B30" s="233"/>
      <c r="C30" s="234"/>
      <c r="D30" s="240"/>
      <c r="E30" s="42" t="s">
        <v>136</v>
      </c>
      <c r="F30" s="43" t="s">
        <v>137</v>
      </c>
    </row>
    <row r="31" spans="2:6" ht="15" customHeight="1" thickBot="1" x14ac:dyDescent="0.25">
      <c r="B31" s="238"/>
      <c r="C31" s="248"/>
      <c r="D31" s="245"/>
      <c r="E31" s="52" t="s">
        <v>138</v>
      </c>
      <c r="F31" s="53" t="s">
        <v>139</v>
      </c>
    </row>
    <row r="32" spans="2:6" ht="16.5" thickBot="1" x14ac:dyDescent="0.3">
      <c r="B32" s="55"/>
      <c r="C32" s="56"/>
      <c r="D32" s="56"/>
      <c r="E32" s="57"/>
      <c r="F32" s="57"/>
    </row>
    <row r="33" spans="2:6" ht="21.75" customHeight="1" x14ac:dyDescent="0.2">
      <c r="B33" s="225" t="s">
        <v>84</v>
      </c>
      <c r="C33" s="226"/>
      <c r="D33" s="226"/>
      <c r="E33" s="226"/>
      <c r="F33" s="227"/>
    </row>
    <row r="34" spans="2:6" s="34" customFormat="1" ht="17.25" customHeight="1" x14ac:dyDescent="0.2">
      <c r="B34" s="36" t="s">
        <v>46</v>
      </c>
      <c r="C34" s="37" t="s">
        <v>47</v>
      </c>
      <c r="D34" s="37" t="s">
        <v>48</v>
      </c>
      <c r="E34" s="37" t="s">
        <v>49</v>
      </c>
      <c r="F34" s="38" t="s">
        <v>50</v>
      </c>
    </row>
    <row r="35" spans="2:6" ht="42" customHeight="1" x14ac:dyDescent="0.2">
      <c r="B35" s="39" t="s">
        <v>85</v>
      </c>
      <c r="C35" s="40" t="s">
        <v>86</v>
      </c>
      <c r="D35" s="41" t="s">
        <v>87</v>
      </c>
      <c r="E35" s="42" t="s">
        <v>94</v>
      </c>
      <c r="F35" s="43" t="s">
        <v>97</v>
      </c>
    </row>
    <row r="36" spans="2:6" ht="42" customHeight="1" x14ac:dyDescent="0.2">
      <c r="B36" s="44" t="s">
        <v>88</v>
      </c>
      <c r="C36" s="45" t="s">
        <v>89</v>
      </c>
      <c r="D36" s="46" t="s">
        <v>90</v>
      </c>
      <c r="E36" s="47" t="s">
        <v>95</v>
      </c>
      <c r="F36" s="48" t="s">
        <v>98</v>
      </c>
    </row>
    <row r="37" spans="2:6" ht="65.25" customHeight="1" thickBot="1" x14ac:dyDescent="0.25">
      <c r="B37" s="49" t="s">
        <v>91</v>
      </c>
      <c r="C37" s="50" t="s">
        <v>92</v>
      </c>
      <c r="D37" s="51" t="s">
        <v>93</v>
      </c>
      <c r="E37" s="52" t="s">
        <v>96</v>
      </c>
      <c r="F37" s="53" t="s">
        <v>99</v>
      </c>
    </row>
  </sheetData>
  <mergeCells count="20">
    <mergeCell ref="B1:F1"/>
    <mergeCell ref="C5:F6"/>
    <mergeCell ref="B8:F8"/>
    <mergeCell ref="B21:F21"/>
    <mergeCell ref="C29:C31"/>
    <mergeCell ref="C26:C28"/>
    <mergeCell ref="B33:F33"/>
    <mergeCell ref="B3:F3"/>
    <mergeCell ref="B2:F2"/>
    <mergeCell ref="B10:B11"/>
    <mergeCell ref="C10:C11"/>
    <mergeCell ref="B13:B16"/>
    <mergeCell ref="C13:C16"/>
    <mergeCell ref="B23:B25"/>
    <mergeCell ref="B26:B28"/>
    <mergeCell ref="B29:B31"/>
    <mergeCell ref="C23:C25"/>
    <mergeCell ref="D23:D25"/>
    <mergeCell ref="D26:D28"/>
    <mergeCell ref="D29:D31"/>
  </mergeCells>
  <pageMargins left="0.19685039370078741" right="0.19685039370078741" top="0.39370078740157483" bottom="0.39370078740157483" header="0" footer="0"/>
  <pageSetup scale="6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Plantilla Notas</vt:lpstr>
      <vt:lpstr>Formulario Notas</vt:lpstr>
      <vt:lpstr>'Plantilla Notas'!Área_de_impresión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Online2PDF.com</dc:creator>
  <cp:lastModifiedBy>Impe 1</cp:lastModifiedBy>
  <cp:lastPrinted>2025-07-23T22:05:11Z</cp:lastPrinted>
  <dcterms:created xsi:type="dcterms:W3CDTF">2017-02-28T18:38:56Z</dcterms:created>
  <dcterms:modified xsi:type="dcterms:W3CDTF">2025-07-23T22:06:01Z</dcterms:modified>
</cp:coreProperties>
</file>