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ENTREGADOS\"/>
    </mc:Choice>
  </mc:AlternateContent>
  <xr:revisionPtr revIDLastSave="0" documentId="13_ncr:1_{F8D3B673-B77F-4023-833D-1B6ED68E506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G43" i="1" l="1"/>
  <c r="G73" i="1" s="1"/>
  <c r="H17" i="1"/>
  <c r="H43" i="1" s="1"/>
  <c r="H73" i="1" s="1"/>
  <c r="C43" i="1"/>
  <c r="C73" i="1" s="1"/>
  <c r="E17" i="1"/>
  <c r="F68" i="1"/>
  <c r="F73" i="1" s="1"/>
  <c r="H78" i="1"/>
  <c r="D73" i="1"/>
  <c r="E37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<sst xmlns="http://schemas.openxmlformats.org/spreadsheetml/2006/main" count="77" uniqueCount="77">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</sst>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16" zoomScale="90" zoomScaleNormal="90" workbookViewId="0">
      <selection activeCell="G67" sqref="G6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287663752</v>
      </c>
      <c r="D16" s="24">
        <v>0</v>
      </c>
      <c r="E16" s="26">
        <f t="shared" si="0"/>
        <v>287663752</v>
      </c>
      <c r="F16" s="24">
        <v>233703254.88999999</v>
      </c>
      <c r="G16" s="24">
        <v>233703254.88999999</v>
      </c>
      <c r="H16" s="26">
        <f t="shared" si="1"/>
        <v>-53960497.110000014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182816521.11000001</v>
      </c>
      <c r="D36" s="24">
        <v>38000000</v>
      </c>
      <c r="E36" s="28">
        <f>SUM(C36:D36)</f>
        <v>220816521.11000001</v>
      </c>
      <c r="F36" s="24">
        <v>175112390.90000001</v>
      </c>
      <c r="G36" s="24">
        <v>175112390.90000001</v>
      </c>
      <c r="H36" s="26">
        <f>SUM(G36-C36)</f>
        <v>-7704130.2100000083</v>
      </c>
    </row>
    <row r="37" spans="2:8" x14ac:dyDescent="0.2">
      <c r="B37" s="9" t="s">
        <v>39</v>
      </c>
      <c r="C37" s="26">
        <f>C38</f>
        <v>0</v>
      </c>
      <c r="D37" s="22">
        <f t="shared" ref="D37:G37" si="7">D38</f>
        <v>0</v>
      </c>
      <c r="E37" s="28">
        <f t="shared" si="3"/>
        <v>0</v>
      </c>
      <c r="F37" s="22">
        <f t="shared" si="7"/>
        <v>0</v>
      </c>
      <c r="G37" s="22">
        <f t="shared" si="7"/>
        <v>0</v>
      </c>
      <c r="H37" s="26">
        <f t="shared" ref="H37:H41" si="8">SUM(G37-C37)</f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8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8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8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8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470480273.11000001</v>
      </c>
      <c r="D43" s="55">
        <f>SUM(D10:D17,D30,D36,D37,D39)</f>
        <v>38000000</v>
      </c>
      <c r="E43" s="35">
        <f t="shared" ref="E43:H43" si="10">SUM(E10:E17,E30,E36,E37,E39)</f>
        <v>508480273.11000001</v>
      </c>
      <c r="F43" s="55">
        <f t="shared" si="10"/>
        <v>408815645.78999996</v>
      </c>
      <c r="G43" s="55">
        <f t="shared" si="10"/>
        <v>408815645.78999996</v>
      </c>
      <c r="H43" s="35">
        <f t="shared" si="10"/>
        <v>-61664627.320000023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>SUM(D48,D57,D62,D65,D66)</f>
        <v>0</v>
      </c>
      <c r="E68" s="26">
        <f t="shared" ref="D68:G68" si="18">SUM(E48,E57,E62,E65,E66)</f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470480273.11000001</v>
      </c>
      <c r="D73" s="22">
        <f t="shared" ref="D73:G73" si="21">SUM(D43,D68,D70)</f>
        <v>38000000</v>
      </c>
      <c r="E73" s="26">
        <f t="shared" si="21"/>
        <v>508480273.11000001</v>
      </c>
      <c r="F73" s="22">
        <f t="shared" si="21"/>
        <v>408815645.78999996</v>
      </c>
      <c r="G73" s="22">
        <f t="shared" si="21"/>
        <v>408815645.78999996</v>
      </c>
      <c r="H73" s="26">
        <f>SUM(H43,H68,H70)</f>
        <v>-61664627.320000023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2020-01-08T20:55:35Z</dcterms:created>
  <dcterms:modified xsi:type="dcterms:W3CDTF">2025-01-22T23:59:49Z</dcterms:modified>
</cp:coreProperties>
</file>