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0490" windowHeight="7755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F26" i="1" l="1"/>
  <c r="E18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<sst xmlns="http://schemas.openxmlformats.org/spreadsheetml/2006/main" count="35" uniqueCount="31">
  <si>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</si>
  <si>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</si>
  <si>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</si>
  <si>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</si>
  <si>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</si>
  <si>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</si>
  <si>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</si>
  <si>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</si>
  <si>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</si>
  <si>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</si>
  <si>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</si>
  <si>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</si>
  <si>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</si>
  <si>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</si>
  <si>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</si>
  <si>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</si>
  <si>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</si>
  <si>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</si>
  <si>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</si>
  <si>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</si>
  <si>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</si>
  <si>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</si>
  <si>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</si>
  <si>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</si>
  <si>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</si>
  <si>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</si>
  <si>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</si>
  <si>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</si>
  <si>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</si>
  <si>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1 de Enero al 31 de Marzo de 2022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</si>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</sst>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G22" sqref="G2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8.28515625" style="1" customWidth="1"/>
    <col min="5" max="5" width="15.5703125" style="1" customWidth="1"/>
    <col min="6" max="6" width="13.42578125" style="1" customWidth="1"/>
    <col min="7" max="7" width="14.28515625" style="1" customWidth="1"/>
    <col min="8" max="8" width="13.710937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30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29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386298659</v>
      </c>
      <c r="D18" s="18">
        <f>SUM(D19:D22)</f>
        <v>1000000</v>
      </c>
      <c r="E18" s="21">
        <f>C18+D18</f>
        <v>387298659</v>
      </c>
      <c r="F18" s="18">
        <f>SUM(F19:F22)</f>
        <v>101455475.62</v>
      </c>
      <c r="G18" s="21">
        <f>SUM(G19:G22)</f>
        <v>86458770.909999996</v>
      </c>
      <c r="H18" s="5">
        <f>G18-C18</f>
        <v>-299839888.09000003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228798659</v>
      </c>
      <c r="D21" s="19">
        <v>0</v>
      </c>
      <c r="E21" s="23">
        <f>C21+D21</f>
        <v>228798659</v>
      </c>
      <c r="F21" s="19">
        <v>61080475.619999997</v>
      </c>
      <c r="G21" s="22">
        <v>46083770.909999996</v>
      </c>
      <c r="H21" s="7">
        <f>G21-C21</f>
        <v>-182714888.09</v>
      </c>
    </row>
    <row r="22" spans="2:8" x14ac:dyDescent="0.2">
      <c r="B22" s="6" t="s">
        <v>22</v>
      </c>
      <c r="C22" s="22">
        <v>157500000</v>
      </c>
      <c r="D22" s="19">
        <v>1000000</v>
      </c>
      <c r="E22" s="23">
        <f>C22+D22</f>
        <v>158500000</v>
      </c>
      <c r="F22" s="19">
        <v>40375000</v>
      </c>
      <c r="G22" s="22">
        <v>40375000</v>
      </c>
      <c r="H22" s="7">
        <f>G22-C22</f>
        <v>-117125000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386298659</v>
      </c>
      <c r="D26" s="26">
        <f>SUM(D24,D18,D8)</f>
        <v>1000000</v>
      </c>
      <c r="E26" s="15">
        <f>SUM(D26,C26)</f>
        <v>387298659</v>
      </c>
      <c r="F26" s="26">
        <f>SUM(F24,F18,F8)</f>
        <v>101455475.62</v>
      </c>
      <c r="G26" s="15">
        <f>SUM(G24,G18,G8)</f>
        <v>86458770.909999996</v>
      </c>
      <c r="H26" s="28">
        <f>SUM(G26-C26)</f>
        <v>-299839888.09000003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2019-12-05T18:23:32Z</dcterms:created>
  <dcterms:modified xsi:type="dcterms:W3CDTF">2022-04-12T17:16:46Z</dcterms:modified>
</cp:coreProperties>
</file>