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Password="f376" lockStructure="1"/>
  <bookViews>
    <workbookView xWindow="-105" yWindow="-105" windowWidth="20730" windowHeight="11760"/>
  </bookViews>
  <sheets>
    <sheet name="NEF_ND" sheetId="1" r:id="rId1"/>
  </sheets>
  <definedNames>
    <definedName name="ANEXO">#REF!</definedName>
    <definedName name="X">#REF!</definedName>
  </definedNames>
  <calcPr calcId="145621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<sst xmlns="http://schemas.openxmlformats.org/spreadsheetml/2006/main" count="105" uniqueCount="105">
  <si>
    <t>AL 31 DE DICIEMBRE DEL 2021</t>
  </si>
  <si>
    <t xml:space="preserve">Con el propósito de dar cumplimiento a los artículos 46 y 49 de la Ley General de Contabilidad Gubernamental, los entes públicos deberán acompañar notas a los estados financieros cuyos rubros así lo requieran teniendo presente los postulados de revelación suficiente e importancia relativa con la finalidad, que la información sea de mayor utilidad para los usuarios.
A continuación se presentan los tres tipos de notas que acompañan a los estados, a saber:</t>
  </si>
  <si>
    <t xml:space="preserve">a)   </t>
  </si>
  <si>
    <t>Notas de desglose;</t>
  </si>
  <si>
    <t xml:space="preserve">b)     </t>
  </si>
  <si>
    <t>Notas de memoria (cuentas de orden), y</t>
  </si>
  <si>
    <t xml:space="preserve">c)     </t>
  </si>
  <si>
    <t>Notas de gestión administrativa.</t>
  </si>
  <si>
    <t>a) NOTAS DE DESGLOSE</t>
  </si>
  <si>
    <r xmlns="http://schemas.openxmlformats.org/spreadsheetml/2006/main">
      <t xml:space="preserve">I)     </t>
    </r>
    <r xmlns="http://schemas.openxmlformats.org/spreadsheetml/2006/main">
      <rPr>
        <b/>
        <sz val="7"/>
        <rFont val="Times New Roman"/>
        <family val="1"/>
      </rPr>
      <t/>
    </r>
  </si>
  <si>
    <t>NOTAS AL ESTADO DE SITUACIÓN FINANCIERA</t>
  </si>
  <si>
    <t>Activo</t>
  </si>
  <si>
    <t>·</t>
  </si>
  <si>
    <t>Efectivo y Equivalentes</t>
  </si>
  <si>
    <t>1.</t>
  </si>
  <si>
    <t xml:space="preserve">La cantidad disponible en Bancos, es por un importe de $ 49´296,562.77 de los cuales se cuenta con un fondo con afectación especifica por la cantidad  de   $ 64,241.46 proveniente de ingresos propios y destinado para futuras demandas laborales.</t>
  </si>
  <si>
    <t>Concepto</t>
  </si>
  <si>
    <t>BANCOS/TESORERÍA</t>
  </si>
  <si>
    <t>Suma</t>
  </si>
  <si>
    <t>Bancos/Tesorería</t>
  </si>
  <si>
    <r xmlns="http://schemas.openxmlformats.org/spreadsheetml/2006/main">
      <t xml:space="preserve">Representa el monto de efectivo disponible propiedad de </t>
    </r>
    <r xmlns="http://schemas.openxmlformats.org/spreadsheetml/2006/main">
      <rPr>
        <b/>
        <i/>
        <sz val="9"/>
        <color rgb="FF000000"/>
        <rFont val="Arial"/>
        <family val="2"/>
      </rPr>
      <t>ENTE/INSTITUTO</t>
    </r>
    <r xmlns="http://schemas.openxmlformats.org/spreadsheetml/2006/main">
      <rPr>
        <sz val="9"/>
        <color rgb="FF000000"/>
        <rFont val="Arial"/>
        <family val="2"/>
      </rPr>
      <t>, en instituciones bancarias, su importe se integra por:</t>
    </r>
  </si>
  <si>
    <t>Banco</t>
  </si>
  <si>
    <t>Importe</t>
  </si>
  <si>
    <t>BANORTE</t>
  </si>
  <si>
    <t>SANTANDER</t>
  </si>
  <si>
    <t xml:space="preserve">En la cuenta de bancos se encuentra la cantidad de $92,638.81, provision creada para la demanda laboral de la C. Yuridia M. Mendez Gonzalez. </t>
  </si>
  <si>
    <t>Derechos a recibir Efectivo y Equivalentes y Bienes o Servicios a Recibir</t>
  </si>
  <si>
    <t>2.</t>
  </si>
  <si>
    <t>Por tipo de contribución se informará el monto que se encuentre pendiente de cobro y por recuperar de hasta cinco ejercicios anteriores, asimismo se deberán considerar los montos sujetos a algún tipo de juicio con una antigüedad mayor a la señalada y la factibilidad de cobro.</t>
  </si>
  <si>
    <t>CUENTAS POR COBRAR A CORTO PLAZO</t>
  </si>
  <si>
    <t>DEUDORES DIVERSOS POR COBRAR A CORTO PLAZO</t>
  </si>
  <si>
    <t>INGRESOS POR RECUPERAR A CORTO PLAZO</t>
  </si>
  <si>
    <t>ANTICIPO A PROVEEDORES POR ADQUISICIÓN DE BIENES Y PRESTACIÓN DE SERVICIOS A CORTO PLAZO</t>
  </si>
  <si>
    <t xml:space="preserve">OTROS DERECHOS A RECIBIR EFECTIVO O EQUIVALENTES A CORTO PLAZO </t>
  </si>
  <si>
    <t>DERECHOS A RECIBIR BIENES O SERVICIOS</t>
  </si>
  <si>
    <r xmlns="http://schemas.openxmlformats.org/spreadsheetml/2006/main">
      <rPr>
        <b/>
        <sz val="9"/>
        <color rgb="FF000000"/>
        <rFont val="Arial"/>
        <family val="2"/>
      </rPr>
      <t>Las Cuentas por Cobrar a Corto Plazo</t>
    </r>
    <r xmlns="http://schemas.openxmlformats.org/spreadsheetml/2006/main">
      <rPr>
        <sz val="9"/>
        <color rgb="FF000000"/>
        <rFont val="Arial"/>
        <family val="2"/>
      </rPr>
      <t xml:space="preserve"> se integran por prestación de servicios de instituciones públicas de seguridad social por la cantidad de $ 13,240,955.93 representado.</t>
    </r>
  </si>
  <si>
    <t>Bienes Muebles, Inmuebles e Intangibles</t>
  </si>
  <si>
    <t>8.</t>
  </si>
  <si>
    <t>En el mes de Diciembre del año 2020, se realizó la conciliación contable - física, generando diferencias, así mismo se ejecutaron los ajustes correspondientes como lo establecen las reglas específicas de valoración y del patrimonio en el numeral 9.</t>
  </si>
  <si>
    <t>Aunado a lo anterior la depreciación empleada fue de carácter lineal, tomando en cuenta el mes inmediato siguiente de la adquisición para los bienes muebles y el año completo para las mejoras o remodelaciones efectuadas al bien inmueble en el cual opera el Instituto.</t>
  </si>
  <si>
    <t>Las tasas utilizadas fueron las sugeridas por los criterios de vida útil, dejando el valor de $1.00 como valor residual.</t>
  </si>
  <si>
    <t>Se ejecutaron las depreciaciones en el modulo de bienes ya implementado y actualmente en funcion en el SAACG.NET</t>
  </si>
  <si>
    <t>9.</t>
  </si>
  <si>
    <t>Bienes Inmuebles, Infraestructura y Construcciones en Proceso</t>
  </si>
  <si>
    <t>Se integra de la siguiente manera:</t>
  </si>
  <si>
    <t>OTROS BIENES INMUEBLES</t>
  </si>
  <si>
    <t>SUBTOTAL BIENES INMUEBLES, INFRAESTRUCTURA Y CONSTRUCCIONES EN PROCESO</t>
  </si>
  <si>
    <t>Bienes Muebles, Intangibles y Depreciaciones</t>
  </si>
  <si>
    <t>Se integras de la siguiente manera: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</si>
  <si>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</si>
  <si>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</si>
  <si>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</si>
  <si>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</si>
  <si>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MAQUINARIA, OTROS EQUIPOS Y HERRAMIENTAS</t>
  </si>
  <si>
    <t>Subtotal BIENES MUEBLES</t>
  </si>
  <si>
    <t>SOFTWARE</t>
  </si>
  <si>
    <t>LICENCIAS</t>
  </si>
  <si>
    <t>Subtotal ACTIVOS INTANGIBLES</t>
  </si>
  <si>
    <t>DEPRECIACIÓN ACUMULADA DE BIENES MUEBLES</t>
  </si>
  <si>
    <t>Subtotal DEPRECIACIÓN, DETERIORO Y AMORTIZACIÓN ACUMULADA DE BIENES</t>
  </si>
  <si>
    <t>Pasivo</t>
  </si>
  <si>
    <t>Este género se compone de dos grupos, el Pasivo Circulante y el Pasivo No Circulante, en éstos inciden pasivos derivados de operaciones por servicios personales, cuentas por pagar por operaciones presupuestarias devengadas y contabilizadas al 31 diciembre del ejercicio correspondiente; pasivos por obligaciones laborales, a continuación se presenta la integración del pasivo:</t>
  </si>
  <si>
    <t>PASIVO CIRCULANTE</t>
  </si>
  <si>
    <t>PASIVO NO CIRCULANTE</t>
  </si>
  <si>
    <t>Suma de Pasivo</t>
  </si>
  <si>
    <t>Pasivo Circulante</t>
  </si>
  <si>
    <t>Destacan entre las principales partidas del Pasivo Circulante las siguientes:</t>
  </si>
  <si>
    <t>SERVICIOS PERSONALES POR PAGAR A CORTO PLAZO</t>
  </si>
  <si>
    <t>PROVEEDORES POR PAGAR A CORTO PLAZO</t>
  </si>
  <si>
    <t>RETENCIONES Y CONTRIBUCIONES POR PAGAR A CORTO PLAZO</t>
  </si>
  <si>
    <t>OTRAS CUENTAS POR PAGAR A CORTO PLAZO</t>
  </si>
  <si>
    <t>PROVISIONES A CORTO PLAZO</t>
  </si>
  <si>
    <t>Suma PASIVO CIRCULANTE</t>
  </si>
  <si>
    <t>Retenciones por Pagar a Corto Plazo</t>
  </si>
  <si>
    <t>El importe de esta cuenta esta constituido principalmente por: Retenciones de ISR por Sueldos y Salarios, Honorarios y por Arrendamiento, mismo que se pagan en el mes de Enero del 2021.</t>
  </si>
  <si>
    <t>Ingresos por Clasificar a Corto Plazo</t>
  </si>
  <si>
    <r xmlns="http://schemas.openxmlformats.org/spreadsheetml/2006/main">
      <t xml:space="preserve">Representa los recursos depositados de </t>
    </r>
    <r xmlns="http://schemas.openxmlformats.org/spreadsheetml/2006/main">
      <rPr>
        <b/>
        <i/>
        <sz val="9"/>
        <color rgb="FF000000"/>
        <rFont val="Arial"/>
        <family val="2"/>
      </rPr>
      <t>ENTE/INSTITUTO</t>
    </r>
    <r xmlns="http://schemas.openxmlformats.org/spreadsheetml/2006/main">
      <rPr>
        <sz val="9"/>
        <color rgb="FF000000"/>
        <rFont val="Arial"/>
        <family val="2"/>
      </rPr>
      <t>, pendientes de clasificar según los conceptos del Clasificador por Rubros de Ingresos.</t>
    </r>
  </si>
  <si>
    <t>Proveedores por Pagar a Corto Plazo</t>
  </si>
  <si>
    <r xmlns="http://schemas.openxmlformats.org/spreadsheetml/2006/main">
      <t xml:space="preserve">Representa los adeudos con proveedores derivados de operaciones de </t>
    </r>
    <r xmlns="http://schemas.openxmlformats.org/spreadsheetml/2006/main">
      <rPr>
        <b/>
        <i/>
        <sz val="9"/>
        <color rgb="FF000000"/>
        <rFont val="Arial"/>
        <family val="2"/>
      </rPr>
      <t>ENTE/INSTITUTO</t>
    </r>
    <r xmlns="http://schemas.openxmlformats.org/spreadsheetml/2006/main">
      <rPr>
        <sz val="9"/>
        <color rgb="FF000000"/>
        <rFont val="Arial"/>
        <family val="2"/>
      </rPr>
      <t>, con vencimiento menor o igual a doce meses.</t>
    </r>
  </si>
  <si>
    <t>Provisiones a Corto Plazo</t>
  </si>
  <si>
    <t>Representan las provisiones para juicios o demandas laborales.</t>
  </si>
  <si>
    <r xmlns="http://schemas.openxmlformats.org/spreadsheetml/2006/main">
      <t xml:space="preserve">II)    </t>
    </r>
    <r xmlns="http://schemas.openxmlformats.org/spreadsheetml/2006/main">
      <rPr>
        <b/>
        <sz val="7"/>
        <rFont val="Times New Roman"/>
        <family val="1"/>
      </rPr>
      <t/>
    </r>
  </si>
  <si>
    <t>NOTAS AL ESTADO DE ACTIVIDADES</t>
  </si>
  <si>
    <t>Ingresos de Gestión</t>
  </si>
  <si>
    <t>INGRESOS POR VENTA DE BIENES Y PRESTACIÓN DE SERVICIOS</t>
  </si>
  <si>
    <t>Subtotal Aportaciones</t>
  </si>
  <si>
    <t>TRANSFERENCIAS, ASIGNACIONES, SUBSIDIOS Y SUBVENCIONES, Y PENSIONES Y JUBILACIONES SUBSIDIOS Y SEBVENCIONES</t>
  </si>
  <si>
    <t>Subtotal subsidios y subvenciones</t>
  </si>
  <si>
    <t>INGRESOS FINANCIEROS</t>
  </si>
  <si>
    <t>OTROS INGRESOS Y BENEFICIOS VARIOS</t>
  </si>
  <si>
    <t>Subtotal Productos Financieros</t>
  </si>
  <si>
    <t>Gastos y Otras Pérdidas: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</si>
  <si>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</si>
  <si>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</si>
  <si>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</si>
  <si>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</si>
  <si>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</si>
  <si>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Suma de GASTOS Y OTRAS PÉRDIDAS</t>
  </si>
  <si>
    <t xml:space="preserve">IV)   </t>
  </si>
  <si>
    <t>NOTAS AL ESTADO DE FLUJOS DE EFECTIVO</t>
  </si>
  <si>
    <t>Efectivo y equivalentes</t>
  </si>
  <si>
    <t>EFECTIVO</t>
  </si>
  <si>
    <t>TOTAL EFECTIVO Y EQUIVALENTES</t>
  </si>
  <si>
    <t xml:space="preserve">V) </t>
  </si>
  <si>
    <t>CONCILIACIÓN ENTRE LOS INGRESOS PRESUPUESTARIOS Y CONTABLES, ASÍ COMO ENTRE LOS EGRESOS PRESUPUESTARIOS Y LOS GASTOS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</si>
</sst>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\ #,###,###.00"/>
    <numFmt numFmtId="165" formatCode="_(&quot;$&quot;* #,##0.00_);_(&quot;$&quot;* \(#,##0.00\);_(&quot;$&quot;* &quot;-&quot;??_);_(@_)"/>
  </numFmts>
  <fonts count="17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sz val="9"/>
      <color rgb="FF000000"/>
      <name val="Arial"/>
      <family val="2"/>
    </font>
    <font>
      <i/>
      <sz val="9"/>
      <name val="Arial"/>
      <family val="2"/>
    </font>
    <font>
      <i/>
      <sz val="9"/>
      <color rgb="FF000000"/>
      <name val="Arial"/>
      <family val="2"/>
    </font>
    <font>
      <b/>
      <i/>
      <sz val="8"/>
      <color rgb="FF000000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9"/>
      <color rgb="FF000000"/>
      <name val="Symbol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/>
  </cellStyleXfs>
  <cellXfs count="131">
    <xf numFmtId="0" applyNumberFormat="1" fontId="0" applyFont="1" fillId="0" applyFill="1" borderId="0" applyBorder="1" xfId="0" applyProtection="1"/>
    <xf numFmtId="44" applyNumberFormat="1" fontId="3" applyFont="1" fillId="0" applyFill="1" borderId="0" applyBorder="1" xfId="1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 applyAlignment="1">
      <alignment horizontal="center"/>
    </xf>
    <xf numFmtId="0" applyNumberFormat="1" fontId="6" applyFont="1" fillId="0" applyFill="1" borderId="0" applyBorder="1" xfId="0" applyProtection="1" applyAlignment="1">
      <alignment horizontal="left" vertical="top"/>
    </xf>
    <xf numFmtId="0" applyNumberFormat="1" fontId="7" applyFont="1" fillId="0" applyFill="1" borderId="0" applyBorder="1" xfId="0" applyProtection="1" applyAlignment="1">
      <alignment horizontal="justify" vertical="center" wrapText="1"/>
    </xf>
    <xf numFmtId="0" applyNumberFormat="1" fontId="7" applyFont="1" fillId="0" applyFill="1" borderId="0" applyBorder="1" xfId="0" applyProtection="1" applyAlignment="1">
      <alignment horizontal="justify" vertical="justify" wrapText="1"/>
    </xf>
    <xf numFmtId="0" applyNumberFormat="1" fontId="7" applyFont="1" fillId="0" applyFill="1" borderId="0" applyBorder="1" xfId="0" applyProtection="1" applyAlignment="1">
      <alignment horizontal="left" vertical="top"/>
    </xf>
    <xf numFmtId="0" applyNumberFormat="1" fontId="8" applyFont="1" fillId="0" applyFill="1" borderId="0" applyBorder="1" xfId="0" applyProtection="1" applyAlignment="1">
      <alignment horizontal="left" vertical="top"/>
    </xf>
    <xf numFmtId="0" applyNumberFormat="1" fontId="9" applyFont="1" fillId="0" applyFill="1" borderId="0" applyBorder="1" xfId="0" applyProtection="1" applyAlignment="1">
      <alignment horizontal="left" vertical="top"/>
    </xf>
    <xf numFmtId="0" applyNumberFormat="1" fontId="10" applyFont="1" fillId="0" applyFill="1" borderId="0" applyBorder="1" xfId="0" applyProtection="1" applyAlignment="1">
      <alignment horizontal="left" vertical="top"/>
    </xf>
    <xf numFmtId="0" applyNumberFormat="1" fontId="11" applyFont="1" fillId="0" applyFill="1" borderId="0" applyBorder="1" xfId="0" applyProtection="1" applyAlignment="1">
      <alignment horizontal="left" vertical="top"/>
    </xf>
    <xf numFmtId="0" applyNumberFormat="1" fontId="2" applyFont="1" fillId="0" applyFill="1" borderId="0" applyBorder="1" xfId="0" applyProtection="1" applyAlignment="1">
      <alignment horizontal="center" vertical="top"/>
    </xf>
    <xf numFmtId="0" applyNumberFormat="1" fontId="2" applyFont="1" fillId="0" applyFill="1" borderId="0" applyBorder="1" xfId="0" applyProtection="1" applyAlignment="1">
      <alignment horizontal="center" vertical="top"/>
    </xf>
    <xf numFmtId="0" applyNumberFormat="1" fontId="2" applyFont="1" fillId="0" applyFill="1" borderId="0" applyBorder="1" xfId="0" applyProtection="1" applyAlignment="1">
      <alignment vertical="top"/>
    </xf>
    <xf numFmtId="0" applyNumberFormat="1" fontId="2" applyFont="1" fillId="0" applyFill="1" borderId="0" applyBorder="1" xfId="0" applyProtection="1" applyAlignment="1">
      <alignment horizontal="left" vertical="top"/>
    </xf>
    <xf numFmtId="49" applyNumberFormat="1" fontId="9" applyFont="1" fillId="0" applyFill="1" borderId="0" applyBorder="1" xfId="0" applyProtection="1" applyAlignment="1">
      <alignment horizontal="left" vertical="top"/>
    </xf>
    <xf numFmtId="49" applyNumberFormat="1" fontId="12" applyFont="1" fillId="0" applyFill="1" borderId="0" applyBorder="1" xfId="0" applyProtection="1" applyAlignment="1">
      <alignment horizontal="left" vertical="top"/>
    </xf>
    <xf numFmtId="0" applyNumberFormat="1" fontId="8" applyFont="1" fillId="0" applyFill="1" borderId="0" applyBorder="1" xfId="0" applyProtection="1" applyAlignment="1">
      <alignment horizontal="left" vertical="justify"/>
    </xf>
    <xf numFmtId="49" applyNumberFormat="1" fontId="8" applyFont="1" fillId="0" applyFill="1" borderId="0" applyBorder="1" xfId="0" applyProtection="1" applyAlignment="1">
      <alignment horizontal="left" vertical="top"/>
    </xf>
    <xf numFmtId="0" applyNumberFormat="1" fontId="8" applyFont="1" fillId="0" applyFill="1" borderId="0" applyBorder="1" xfId="0" applyProtection="1" applyAlignment="1">
      <alignment horizontal="justify" vertical="justify" wrapText="1"/>
    </xf>
    <xf numFmtId="0" applyNumberFormat="1" fontId="9" applyFont="1" fillId="0" applyFill="1" borderId="0" applyBorder="1" xfId="0" applyProtection="1" applyAlignment="1">
      <alignment vertical="top" wrapText="1"/>
    </xf>
    <xf numFmtId="0" applyNumberFormat="1" fontId="9" applyFont="1" fillId="0" applyFill="1" borderId="0" applyBorder="1" xfId="0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horizontal="left" vertical="top" wrapText="1"/>
    </xf>
    <xf numFmtId="0" applyNumberFormat="1" fontId="7" applyFont="1" fillId="0" applyFill="1" borderId="0" applyBorder="1" xfId="0" applyProtection="1" applyAlignment="1">
      <alignment vertical="top" wrapText="1"/>
    </xf>
    <xf numFmtId="49" applyNumberFormat="1" fontId="13" applyFont="1" fillId="0" applyFill="1" borderId="0" applyBorder="1" xfId="0" applyProtection="1" applyAlignment="1">
      <alignment vertical="top" wrapText="1"/>
    </xf>
    <xf numFmtId="0" applyNumberFormat="1" fontId="7" applyFont="1" fillId="0" applyFill="1" borderId="0" applyBorder="1" xfId="0" applyProtection="1" applyAlignment="1">
      <alignment horizontal="justify" vertical="justify" wrapText="1"/>
    </xf>
    <xf numFmtId="49" applyNumberFormat="1" fontId="7" applyFont="1" fillId="0" applyFill="1" borderId="0" applyBorder="1" xfId="0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top" wrapText="1"/>
    </xf>
    <xf numFmtId="49" applyNumberFormat="1" fontId="1" applyFont="1" fillId="0" applyFill="1" borderId="0" applyBorder="1" xfId="0" applyProtection="1" applyAlignment="1">
      <alignment vertical="top" wrapText="1"/>
    </xf>
    <xf numFmtId="49" applyNumberFormat="1" fontId="5" applyFont="1" fillId="0" applyFill="1" borderId="0" applyBorder="1" xfId="0" applyProtection="1" applyAlignment="1">
      <alignment vertical="top"/>
    </xf>
    <xf numFmtId="0" applyNumberFormat="1" fontId="9" applyFont="1" fillId="0" applyFill="1" borderId="0" applyBorder="1" xfId="0" applyProtection="1" applyAlignment="1">
      <alignment vertical="top"/>
    </xf>
    <xf numFmtId="49" applyNumberFormat="1" fontId="14" applyFont="1" fillId="0" applyFill="1" borderId="0" applyBorder="1" xfId="0" applyProtection="1" applyAlignment="1">
      <alignment vertical="top" wrapText="1"/>
    </xf>
    <xf numFmtId="0" applyNumberFormat="1" fontId="6" applyFont="1" fillId="0" applyFill="1" borderId="0" applyBorder="1" xfId="0" applyProtection="1" applyAlignment="1">
      <alignment horizontal="justify" vertical="justify" wrapText="1"/>
    </xf>
    <xf numFmtId="49" applyNumberFormat="1" fontId="15" applyFont="1" fillId="0" applyFill="1" borderId="0" applyBorder="1" xfId="0" applyProtection="1" applyAlignment="1">
      <alignment horizontal="left" vertical="top"/>
    </xf>
    <xf numFmtId="0" applyNumberFormat="1" fontId="2" applyFont="1" fillId="0" applyFill="1" borderId="0" applyBorder="1" xfId="0" applyProtection="1" applyAlignment="1">
      <alignment horizontal="left"/>
    </xf>
    <xf numFmtId="0" applyNumberFormat="1" fontId="7" applyFont="1" fillId="0" applyFill="1" borderId="0" applyBorder="1" xfId="0" applyProtection="1" applyAlignment="1">
      <alignment horizontal="left"/>
    </xf>
    <xf numFmtId="0" applyNumberFormat="1" fontId="9" applyFont="1" fillId="0" applyFill="1" borderId="0" applyBorder="1" xfId="0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left"/>
    </xf>
    <xf numFmtId="0" applyNumberFormat="1" fontId="5" applyFont="1" fillId="0" applyFill="1" borderId="0" applyBorder="1" xfId="0" applyProtection="1" applyAlignment="1">
      <alignment horizontal="left"/>
    </xf>
    <xf numFmtId="0" applyNumberFormat="1" fontId="1" applyFont="1" fillId="0" applyFill="1" borderId="0" applyBorder="1" xfId="0" applyProtection="1" applyAlignment="1">
      <alignment vertical="top"/>
    </xf>
    <xf numFmtId="49" applyNumberFormat="1" fontId="5" applyFont="1" fillId="0" applyFill="1" borderId="0" applyBorder="1" xfId="0" applyProtection="1" applyAlignment="1">
      <alignment horizontal="left" vertical="top"/>
    </xf>
    <xf numFmtId="165" applyNumberFormat="1" fontId="1" applyFont="1" fillId="0" applyFill="1" borderId="0" applyBorder="1" xfId="0" applyProtection="1" applyAlignment="1">
      <alignment vertical="top"/>
    </xf>
    <xf numFmtId="49" applyNumberFormat="1" fontId="2" applyFont="1" fillId="0" applyFill="1" borderId="0" applyBorder="1" xfId="0" applyProtection="1" applyAlignment="1">
      <alignment horizontal="left" vertical="top"/>
    </xf>
    <xf numFmtId="0" applyNumberFormat="1" fontId="5" applyFont="1" fillId="0" applyFill="1" borderId="0" applyBorder="1" xfId="0" applyProtection="1" applyAlignment="1">
      <alignment horizontal="left" vertical="top"/>
    </xf>
    <xf numFmtId="49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horizontal="left" vertical="top"/>
    </xf>
    <xf numFmtId="0" applyNumberFormat="1" fontId="5" applyFont="1" fillId="0" applyFill="1" borderId="0" applyBorder="1" xfId="0" applyProtection="1" applyAlignment="1">
      <alignment horizontal="center" vertical="justify"/>
    </xf>
    <xf numFmtId="0" applyNumberFormat="1" fontId="16" applyFont="1" fillId="0" applyFill="1" borderId="0" applyBorder="1" xfId="0" applyProtection="1" applyAlignment="1">
      <alignment horizontal="center"/>
    </xf>
    <xf numFmtId="0" applyNumberFormat="1" fontId="5" applyFont="1" fillId="0" applyFill="1" borderId="1" applyBorder="1" xfId="0" applyProtection="1"/>
    <xf numFmtId="0" applyNumberFormat="1" fontId="5" applyFont="1" fillId="0" applyFill="1" borderId="1" applyBorder="1" xfId="0" applyProtection="1" applyAlignment="1">
      <alignment horizontal="center"/>
    </xf>
    <xf numFmtId="49" applyNumberFormat="1" fontId="9" applyFont="1" fillId="0" applyFill="1" borderId="1" applyBorder="1" xfId="0" applyProtection="1"/>
    <xf numFmtId="164" applyNumberFormat="1" fontId="9" applyFont="1" fillId="0" applyFill="1" borderId="1" applyBorder="1" xfId="0" applyProtection="1"/>
    <xf numFmtId="2" applyNumberFormat="1" fontId="9" applyFont="1" fillId="0" applyFill="1" borderId="1" applyBorder="1" xfId="0" applyProtection="1"/>
    <xf numFmtId="49" applyNumberFormat="1" fontId="5" applyFont="1" fillId="0" applyFill="1" borderId="2" applyBorder="1" xfId="0" applyProtection="1" applyAlignment="1">
      <alignment horizontal="right"/>
    </xf>
    <xf numFmtId="49" applyNumberFormat="1" fontId="5" applyFont="1" fillId="0" applyFill="1" borderId="3" applyBorder="1" xfId="0" applyProtection="1" applyAlignment="1">
      <alignment horizontal="right"/>
    </xf>
    <xf numFmtId="49" applyNumberFormat="1" fontId="5" applyFont="1" fillId="0" applyFill="1" borderId="4" applyBorder="1" xfId="0" applyProtection="1" applyAlignment="1">
      <alignment horizontal="right"/>
    </xf>
    <xf numFmtId="165" applyNumberFormat="1" fontId="5" applyFont="1" fillId="0" applyFill="1" borderId="1" applyBorder="1" xfId="1" applyProtection="1"/>
    <xf numFmtId="0" applyNumberFormat="1" fontId="5" applyFont="1" fillId="0" applyFill="1" borderId="0" applyBorder="1" xfId="0" applyProtection="1"/>
    <xf numFmtId="0" applyNumberFormat="1" fontId="9" applyFont="1" fillId="0" applyFill="1" borderId="0" applyBorder="1" xfId="0" applyProtection="1"/>
    <xf numFmtId="165" applyNumberFormat="1" fontId="5" applyFont="1" fillId="0" applyFill="1" borderId="2" applyBorder="1" xfId="1" applyProtection="1" applyAlignment="1">
      <alignment horizontal="right"/>
    </xf>
    <xf numFmtId="165" applyNumberFormat="1" fontId="5" applyFont="1" fillId="0" applyFill="1" borderId="3" applyBorder="1" xfId="1" applyProtection="1" applyAlignment="1">
      <alignment horizontal="right"/>
    </xf>
    <xf numFmtId="165" applyNumberFormat="1" fontId="5" applyFont="1" fillId="0" applyFill="1" borderId="4" applyBorder="1" xfId="1" applyProtection="1" applyAlignment="1">
      <alignment horizontal="right"/>
    </xf>
    <xf numFmtId="0" applyNumberFormat="1" fontId="5" applyFont="1" fillId="0" applyFill="1" borderId="2" applyBorder="1" xfId="0" applyProtection="1" applyAlignment="1">
      <alignment horizontal="left"/>
    </xf>
    <xf numFmtId="0" applyNumberFormat="1" fontId="5" applyFont="1" fillId="0" applyFill="1" borderId="3" applyBorder="1" xfId="0" applyProtection="1" applyAlignment="1">
      <alignment horizontal="left"/>
    </xf>
    <xf numFmtId="0" applyNumberFormat="1" fontId="5" applyFont="1" fillId="0" applyFill="1" borderId="2" applyBorder="1" xfId="0" applyProtection="1" applyAlignment="1">
      <alignment horizontal="center"/>
    </xf>
    <xf numFmtId="0" applyNumberFormat="1" fontId="5" applyFont="1" fillId="0" applyFill="1" borderId="3" applyBorder="1" xfId="0" applyProtection="1" applyAlignment="1">
      <alignment horizontal="center"/>
    </xf>
    <xf numFmtId="0" applyNumberFormat="1" fontId="5" applyFont="1" fillId="0" applyFill="1" borderId="4" applyBorder="1" xfId="0" applyProtection="1" applyAlignment="1">
      <alignment horizontal="center"/>
    </xf>
    <xf numFmtId="49" applyNumberFormat="1" fontId="9" applyFont="1" fillId="0" applyFill="1" borderId="2" applyBorder="1" xfId="0" applyProtection="1" applyAlignment="1">
      <alignment horizontal="left"/>
    </xf>
    <xf numFmtId="49" applyNumberFormat="1" fontId="9" applyFont="1" fillId="0" applyFill="1" borderId="3" applyBorder="1" xfId="0" applyProtection="1" applyAlignment="1">
      <alignment horizontal="left"/>
    </xf>
    <xf numFmtId="164" applyNumberFormat="1" fontId="9" applyFont="1" fillId="0" applyFill="1" borderId="2" applyBorder="1" xfId="0" applyProtection="1" applyAlignment="1">
      <alignment horizontal="right"/>
    </xf>
    <xf numFmtId="2" applyNumberFormat="1" fontId="9" applyFont="1" fillId="0" applyFill="1" borderId="3" applyBorder="1" xfId="0" applyProtection="1" applyAlignment="1">
      <alignment horizontal="right"/>
    </xf>
    <xf numFmtId="2" applyNumberFormat="1" fontId="9" applyFont="1" fillId="0" applyFill="1" borderId="4" applyBorder="1" xfId="0" applyProtection="1" applyAlignment="1">
      <alignment horizontal="right"/>
    </xf>
    <xf numFmtId="49" applyNumberFormat="1" fontId="9" applyFont="1" fillId="0" applyFill="1" borderId="4" applyBorder="1" xfId="0" applyProtection="1" applyAlignment="1">
      <alignment horizontal="left"/>
    </xf>
    <xf numFmtId="164" applyNumberFormat="1" fontId="9" applyFont="1" fillId="0" applyFill="1" borderId="3" applyBorder="1" xfId="0" applyProtection="1" applyAlignment="1">
      <alignment horizontal="right"/>
    </xf>
    <xf numFmtId="164" applyNumberFormat="1" fontId="9" applyFont="1" fillId="0" applyFill="1" borderId="4" applyBorder="1" xfId="0" applyProtection="1" applyAlignment="1">
      <alignment horizontal="right"/>
    </xf>
    <xf numFmtId="0" applyNumberFormat="1" fontId="9" applyFont="1" fillId="0" applyFill="1" borderId="0" applyBorder="1" xfId="0" applyProtection="1" applyAlignment="1">
      <alignment horizontal="left" wrapText="1"/>
    </xf>
    <xf numFmtId="0" applyNumberFormat="1" fontId="5" applyFont="1" fillId="0" applyFill="1" borderId="0" applyBorder="1" xfId="0" applyProtection="1" applyAlignment="1">
      <alignment vertical="center"/>
    </xf>
    <xf numFmtId="0" applyNumberFormat="1" fontId="5" applyFont="1" fillId="0" applyFill="1" borderId="2" applyBorder="1" xfId="0" applyProtection="1"/>
    <xf numFmtId="0" applyNumberFormat="1" fontId="5" applyFont="1" fillId="0" applyFill="1" borderId="3" applyBorder="1" xfId="0" applyProtection="1"/>
    <xf numFmtId="0" applyNumberFormat="1" fontId="5" applyFont="1" fillId="0" applyFill="1" borderId="4" applyBorder="1" xfId="0" applyProtection="1"/>
    <xf numFmtId="4" applyNumberFormat="1" fontId="9" applyFont="1" fillId="0" applyFill="1" borderId="1" applyBorder="1" xfId="0" applyProtection="1"/>
    <xf numFmtId="49" applyNumberFormat="1" fontId="5" applyFont="1" fillId="0" applyFill="1" borderId="2" applyBorder="1" xfId="0" applyProtection="1" applyAlignment="1">
      <alignment horizontal="left"/>
    </xf>
    <xf numFmtId="49" applyNumberFormat="1" fontId="5" applyFont="1" fillId="0" applyFill="1" borderId="3" applyBorder="1" xfId="0" applyProtection="1" applyAlignment="1">
      <alignment horizontal="left"/>
    </xf>
    <xf numFmtId="49" applyNumberFormat="1" fontId="5" applyFont="1" fillId="0" applyFill="1" borderId="4" applyBorder="1" xfId="0" applyProtection="1" applyAlignment="1">
      <alignment horizontal="left"/>
    </xf>
    <xf numFmtId="49" applyNumberFormat="1" fontId="5" applyFont="1" fillId="0" applyFill="1" borderId="0" applyBorder="1" xfId="0" applyProtection="1" applyAlignment="1">
      <alignment horizontal="left"/>
    </xf>
    <xf numFmtId="165" applyNumberFormat="1" fontId="5" applyFont="1" fillId="0" applyFill="1" borderId="0" applyBorder="1" xfId="1" applyProtection="1"/>
    <xf numFmtId="49" applyNumberFormat="1" fontId="9" applyFont="1" fillId="0" applyFill="1" borderId="0" applyBorder="1" xfId="0" applyProtection="1" applyAlignment="1">
      <alignment horizontal="right"/>
    </xf>
    <xf numFmtId="4" applyNumberFormat="1" fontId="9" applyFont="1" fillId="0" applyFill="1" borderId="0" applyBorder="1" xfId="0" applyProtection="1"/>
    <xf numFmtId="0" applyNumberFormat="1" fontId="5" applyFont="1" fillId="0" applyFill="1" borderId="0" applyBorder="1" xfId="0" applyProtection="1"/>
    <xf numFmtId="49" applyNumberFormat="1" fontId="9" applyFont="1" fillId="0" applyFill="1" borderId="1" applyBorder="1" xfId="0" applyProtection="1" applyAlignment="1">
      <alignment horizontal="left"/>
    </xf>
    <xf numFmtId="49" applyNumberFormat="1" fontId="5" applyFont="1" fillId="0" applyFill="1" borderId="1" applyBorder="1" xfId="0" applyProtection="1" applyAlignment="1">
      <alignment horizontal="right"/>
    </xf>
    <xf numFmtId="49" applyNumberFormat="1" fontId="9" applyFont="1" fillId="0" applyFill="1" borderId="0" applyBorder="1" xfId="0" applyProtection="1" applyAlignment="1">
      <alignment horizontal="left"/>
    </xf>
    <xf numFmtId="0" applyNumberFormat="1" fontId="9" applyFont="1" fillId="0" applyFill="1" borderId="0" applyBorder="1" xfId="0" applyProtection="1" applyAlignment="1">
      <alignment horizontal="justify" vertical="justify" wrapText="1"/>
    </xf>
    <xf numFmtId="165" applyNumberFormat="1" fontId="9" applyFont="1" fillId="0" applyFill="1" borderId="1" applyBorder="1" xfId="1" applyProtection="1"/>
    <xf numFmtId="49" applyNumberFormat="1" fontId="5" applyFont="1" fillId="0" applyFill="1" borderId="0" applyBorder="1" xfId="0" applyProtection="1" applyAlignment="1">
      <alignment horizontal="right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2" applyBorder="1" xfId="0" applyProtection="1" applyAlignment="1">
      <alignment horizontal="left"/>
    </xf>
    <xf numFmtId="0" applyNumberFormat="1" fontId="5" applyFont="1" fillId="0" applyFill="1" borderId="4" applyBorder="1" xfId="0" applyProtection="1" applyAlignment="1">
      <alignment horizontal="left"/>
    </xf>
    <xf numFmtId="165" applyNumberFormat="1" fontId="9" applyFont="1" fillId="0" applyFill="1" borderId="2" applyBorder="1" xfId="1" applyProtection="1" applyAlignment="1">
      <alignment horizontal="center"/>
    </xf>
    <xf numFmtId="165" applyNumberFormat="1" fontId="9" applyFont="1" fillId="0" applyFill="1" borderId="3" applyBorder="1" xfId="1" applyProtection="1" applyAlignment="1">
      <alignment horizontal="center"/>
    </xf>
    <xf numFmtId="165" applyNumberFormat="1" fontId="9" applyFont="1" fillId="0" applyFill="1" borderId="4" applyBorder="1" xfId="1" applyProtection="1" applyAlignment="1">
      <alignment horizontal="center"/>
    </xf>
    <xf numFmtId="0" applyNumberFormat="1" fontId="9" applyFont="1" fillId="0" applyFill="1" borderId="0" applyBorder="1" xfId="0" applyProtection="1"/>
    <xf numFmtId="0" applyNumberFormat="1" fontId="9" applyFont="1" fillId="0" applyFill="1" borderId="0" applyBorder="1" xfId="0" applyProtection="1" applyAlignment="1">
      <alignment horizontal="left" vertical="justify" wrapText="1"/>
    </xf>
    <xf numFmtId="0" applyNumberFormat="1" fontId="9" applyFont="1" fillId="0" applyFill="1" borderId="0" applyBorder="1" xfId="0" applyProtection="1" applyAlignment="1">
      <alignment vertical="justify" wrapText="1"/>
    </xf>
    <xf numFmtId="0" applyNumberFormat="1" fontId="9" applyFont="1" fillId="0" applyFill="1" borderId="0" applyBorder="1" xfId="0" applyProtection="1" applyAlignment="1">
      <alignment horizontal="left" vertical="justify"/>
    </xf>
    <xf numFmtId="0" applyNumberFormat="1" fontId="9" applyFont="1" fillId="0" applyFill="1" borderId="0" applyBorder="1" xfId="0" applyProtection="1" applyAlignment="1">
      <alignment vertical="justify"/>
    </xf>
    <xf numFmtId="0" applyNumberFormat="1" fontId="9" applyFont="1" fillId="0" applyFill="1" borderId="0" applyBorder="1" xfId="0" applyProtection="1" applyAlignment="1">
      <alignment horizontal="justify" vertical="justify"/>
    </xf>
    <xf numFmtId="0" applyNumberFormat="1" fontId="5" applyFont="1" fillId="0" applyFill="1" borderId="0" applyBorder="1" xfId="0" applyProtection="1" applyAlignment="1">
      <alignment horizontal="left" vertical="justify"/>
    </xf>
    <xf numFmtId="0" applyNumberFormat="1" fontId="9" applyFont="1" fillId="0" applyFill="1" borderId="0" applyBorder="1" xfId="0" applyProtection="1" applyAlignment="1">
      <alignment horizontal="justify" vertical="justify"/>
    </xf>
    <xf numFmtId="49" applyNumberFormat="1" fontId="9" applyFont="1" fillId="0" applyFill="1" borderId="2" applyBorder="1" xfId="0" applyProtection="1" applyAlignment="1">
      <alignment vertical="top" wrapText="1"/>
    </xf>
    <xf numFmtId="49" applyNumberFormat="1" fontId="9" applyFont="1" fillId="0" applyFill="1" borderId="3" applyBorder="1" xfId="0" applyProtection="1" applyAlignment="1">
      <alignment vertical="top" wrapText="1"/>
    </xf>
    <xf numFmtId="49" applyNumberFormat="1" fontId="9" applyFont="1" fillId="0" applyFill="1" borderId="4" applyBorder="1" xfId="0" applyProtection="1" applyAlignment="1">
      <alignment vertical="top" wrapText="1"/>
    </xf>
    <xf numFmtId="0" applyNumberFormat="1" fontId="5" applyFont="1" fillId="0" applyFill="1" borderId="1" applyBorder="1" xfId="0" applyProtection="1" applyAlignment="1">
      <alignment horizontal="left"/>
    </xf>
    <xf numFmtId="164" applyNumberFormat="1" fontId="9" applyFont="1" fillId="0" applyFill="1" borderId="2" applyBorder="1" xfId="0" applyProtection="1"/>
    <xf numFmtId="164" applyNumberFormat="1" fontId="9" applyFont="1" fillId="0" applyFill="1" borderId="3" applyBorder="1" xfId="0" applyProtection="1"/>
    <xf numFmtId="164" applyNumberFormat="1" fontId="9" applyFont="1" fillId="0" applyFill="1" borderId="4" applyBorder="1" xfId="0" applyProtection="1"/>
    <xf numFmtId="49" applyNumberFormat="1" fontId="5" applyFont="1" fillId="0" applyFill="1" borderId="1" applyBorder="1" xfId="0" applyProtection="1" applyAlignment="1">
      <alignment horizontal="left"/>
    </xf>
    <xf numFmtId="0" applyNumberFormat="1" fontId="9" applyFont="1" fillId="0" applyFill="1" borderId="3" applyBorder="1" xfId="0" applyProtection="1" applyAlignment="1">
      <alignment horizontal="left"/>
    </xf>
    <xf numFmtId="0" applyNumberFormat="1" fontId="9" applyFont="1" fillId="0" applyFill="1" borderId="4" applyBorder="1" xfId="0" applyProtection="1" applyAlignment="1">
      <alignment horizontal="left"/>
    </xf>
    <xf numFmtId="49" applyNumberFormat="1" fontId="9" applyFont="1" fillId="0" applyFill="1" borderId="2" applyBorder="1" xfId="0" applyProtection="1"/>
    <xf numFmtId="49" applyNumberFormat="1" fontId="9" applyFont="1" fillId="0" applyFill="1" borderId="3" applyBorder="1" xfId="0" applyProtection="1"/>
    <xf numFmtId="49" applyNumberFormat="1" fontId="9" applyFont="1" fillId="0" applyFill="1" borderId="4" applyBorder="1" xfId="0" applyProtection="1"/>
    <xf numFmtId="165" applyNumberFormat="1" fontId="9" applyFont="1" fillId="0" applyFill="1" borderId="2" applyBorder="1" xfId="1" applyProtection="1"/>
    <xf numFmtId="165" applyNumberFormat="1" fontId="9" applyFont="1" fillId="0" applyFill="1" borderId="3" applyBorder="1" xfId="1" applyProtection="1"/>
    <xf numFmtId="165" applyNumberFormat="1" fontId="9" applyFont="1" fillId="0" applyFill="1" borderId="4" applyBorder="1" xfId="1" applyProtection="1"/>
    <xf numFmtId="165" applyNumberFormat="1" fontId="5" applyFont="1" fillId="0" applyFill="1" borderId="2" applyBorder="1" xfId="1" applyProtection="1"/>
    <xf numFmtId="165" applyNumberFormat="1" fontId="5" applyFont="1" fillId="0" applyFill="1" borderId="3" applyBorder="1" xfId="1" applyProtection="1"/>
    <xf numFmtId="165" applyNumberFormat="1" fontId="5" applyFont="1" fillId="0" applyFill="1" borderId="4" applyBorder="1" xfId="1" applyProtection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184</xdr:row>
      <xdr:rowOff>47625</xdr:rowOff>
    </xdr:from>
    <xdr:to>
      <xdr:col>15</xdr:col>
      <xdr:colOff>361950</xdr:colOff>
      <xdr:row>201</xdr:row>
      <xdr:rowOff>47625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03" t="19113" r="53056" b="49475"/>
        <a:stretch>
          <a:fillRect/>
        </a:stretch>
      </xdr:blipFill>
      <xdr:spPr bwMode="auto">
        <a:xfrm>
          <a:off x="533400" y="30013275"/>
          <a:ext cx="7362825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202</xdr:row>
      <xdr:rowOff>28575</xdr:rowOff>
    </xdr:from>
    <xdr:to>
      <xdr:col>15</xdr:col>
      <xdr:colOff>238125</xdr:colOff>
      <xdr:row>219</xdr:row>
      <xdr:rowOff>104775</xdr:rowOff>
    </xdr:to>
    <xdr:pic>
      <xdr:nvPicPr>
        <xdr:cNvPr id="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05" t="21512" r="53044" b="43958"/>
        <a:stretch>
          <a:fillRect/>
        </a:stretch>
      </xdr:blipFill>
      <xdr:spPr bwMode="auto">
        <a:xfrm>
          <a:off x="523875" y="32737425"/>
          <a:ext cx="7248525" cy="266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EF_ND">
    <pageSetUpPr fitToPage="1"/>
  </sheetPr>
  <dimension ref="A1:P220"/>
  <sheetViews>
    <sheetView tabSelected="1" topLeftCell="A175" zoomScale="91" zoomScaleNormal="91" workbookViewId="0">
      <selection activeCell="O15" sqref="O15"/>
    </sheetView>
  </sheetViews>
  <sheetFormatPr baseColWidth="10" defaultColWidth="11.5703125" defaultRowHeight="12" x14ac:dyDescent="0.25"/>
  <cols>
    <col min="1" max="1" width="11.5703125" customWidth="1" style="2"/>
    <col min="2" max="2" width="11.5703125" customWidth="1" style="2"/>
    <col min="3" max="3" width="11.5703125" customWidth="1" style="3"/>
    <col min="4" max="4" width="11.5703125" customWidth="1" style="2"/>
    <col min="5" max="5" width="11.5703125" customWidth="1" style="2"/>
    <col min="6" max="6" width="11.5703125" customWidth="1" style="2"/>
    <col min="7" max="7" width="11.5703125" customWidth="1" style="2"/>
    <col min="8" max="8" width="11.5703125" customWidth="1" style="2"/>
    <col min="9" max="9" width="11.5703125" customWidth="1" style="2"/>
    <col min="10" max="10" width="11.5703125" customWidth="1" style="2"/>
    <col min="11" max="11" width="11.5703125" customWidth="1" style="2"/>
    <col min="12" max="12" width="11.5703125" customWidth="1" style="2"/>
    <col min="13" max="13" width="11.5703125" customWidth="1" style="2"/>
    <col min="14" max="14" width="11.5703125" customWidth="1" style="2"/>
    <col min="15" max="15" width="11.5703125" customWidth="1" style="2"/>
    <col min="16" max="16" width="11.5703125" customWidth="1" style="2"/>
    <col min="17" max="16384" width="11.5703125" customWidth="1" style="2"/>
  </cols>
  <sheetData>
    <row r="1" ht="12.7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>
      <c r="A3" s="6"/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>
      <c r="A8" s="6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>
      <c r="A9" s="6"/>
      <c r="B9" s="9" t="s">
        <v>2</v>
      </c>
      <c r="C9" s="10" t="s">
        <v>3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>
      <c r="A10" s="6"/>
      <c r="B10" s="9" t="s">
        <v>4</v>
      </c>
      <c r="C10" s="10" t="s">
        <v>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>
      <c r="A11" s="6"/>
      <c r="B11" s="9" t="s">
        <v>6</v>
      </c>
      <c r="C11" s="10" t="s">
        <v>7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>
      <c r="A12" s="11"/>
      <c r="B12" s="12"/>
      <c r="C12" s="13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>
      <c r="A13" s="14" t="s">
        <v>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1"/>
    </row>
    <row r="15">
      <c r="A15" s="11"/>
      <c r="B15" s="16" t="s">
        <v>9</v>
      </c>
      <c r="C15" s="16" t="s">
        <v>10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>
      <c r="A16" s="11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>
      <c r="A17" s="16"/>
      <c r="B17" s="17" t="s">
        <v>11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>
      <c r="A18" s="16"/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>
      <c r="A19" s="11"/>
      <c r="B19" s="50" t="s">
        <v>12</v>
      </c>
      <c r="C19" s="17" t="s">
        <v>13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>
      <c r="A20" s="11"/>
      <c r="B20" s="50"/>
      <c r="C20" s="1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>
      <c r="A21" s="11"/>
      <c r="B21" s="18"/>
      <c r="C21" s="19" t="s">
        <v>14</v>
      </c>
      <c r="D21" s="20" t="s">
        <v>15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>
      <c r="A22" s="11"/>
      <c r="B22" s="18"/>
      <c r="C22" s="21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>
      <c r="A23" s="11"/>
      <c r="B23" s="18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>
      <c r="A24" s="11"/>
      <c r="B24" s="18"/>
      <c r="C24" s="23"/>
      <c r="D24" s="51" t="s">
        <v>16</v>
      </c>
      <c r="E24" s="51"/>
      <c r="F24" s="51"/>
      <c r="G24" s="51"/>
      <c r="H24" s="51"/>
      <c r="I24" s="51"/>
      <c r="J24" s="52">
        <v>2021</v>
      </c>
      <c r="K24" s="52"/>
      <c r="L24" s="52"/>
      <c r="M24" s="52">
        <v>2020</v>
      </c>
      <c r="N24" s="52"/>
      <c r="O24" s="52"/>
      <c r="P24" s="11"/>
    </row>
    <row r="25">
      <c r="A25" s="11"/>
      <c r="B25" s="18"/>
      <c r="C25" s="23"/>
      <c r="D25" s="53" t="s">
        <v>17</v>
      </c>
      <c r="E25" s="53"/>
      <c r="F25" s="53"/>
      <c r="G25" s="53"/>
      <c r="H25" s="53"/>
      <c r="I25" s="53"/>
      <c r="J25" s="54">
        <v>49296562.77</v>
      </c>
      <c r="K25" s="55"/>
      <c r="L25" s="55"/>
      <c r="M25" s="54">
        <v>10348081.36</v>
      </c>
      <c r="N25" s="55"/>
      <c r="O25" s="55"/>
      <c r="P25" s="11"/>
    </row>
    <row r="26">
      <c r="A26" s="11"/>
      <c r="B26" s="18"/>
      <c r="C26" s="23"/>
      <c r="D26" s="56" t="s">
        <v>18</v>
      </c>
      <c r="E26" s="57"/>
      <c r="F26" s="57"/>
      <c r="G26" s="57"/>
      <c r="H26" s="57"/>
      <c r="I26" s="58"/>
      <c r="J26" s="59">
        <f>SUM(J25:L25)</f>
        <v>49296562.77</v>
      </c>
      <c r="K26" s="59"/>
      <c r="L26" s="59"/>
      <c r="M26" s="59">
        <f>SUM(M25:O25)</f>
        <v>10348081.36</v>
      </c>
      <c r="N26" s="59"/>
      <c r="O26" s="59"/>
      <c r="P26" s="11"/>
    </row>
    <row r="27">
      <c r="A27" s="11"/>
      <c r="B27" s="18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>
      <c r="A28" s="11"/>
      <c r="B28" s="18"/>
      <c r="C28" s="60" t="s">
        <v>19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>
      <c r="A29" s="11"/>
      <c r="B29" s="18"/>
      <c r="C29" s="60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>
      <c r="A30" s="11"/>
      <c r="B30" s="18"/>
      <c r="C30" s="61" t="s">
        <v>20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>
      <c r="A31" s="11"/>
      <c r="B31" s="18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>
      <c r="A32" s="11"/>
      <c r="B32" s="18"/>
      <c r="C32" s="23"/>
      <c r="D32" s="23"/>
      <c r="E32" s="23"/>
      <c r="F32" s="51" t="s">
        <v>21</v>
      </c>
      <c r="G32" s="51"/>
      <c r="H32" s="51"/>
      <c r="I32" s="51"/>
      <c r="J32" s="51"/>
      <c r="K32" s="52" t="s">
        <v>22</v>
      </c>
      <c r="L32" s="52"/>
      <c r="M32" s="52"/>
      <c r="N32" s="11"/>
      <c r="O32" s="23"/>
      <c r="P32" s="23"/>
    </row>
    <row r="33">
      <c r="A33" s="11"/>
      <c r="B33" s="18"/>
      <c r="C33" s="23"/>
      <c r="D33" s="23"/>
      <c r="E33" s="23"/>
      <c r="F33" s="53" t="s">
        <v>23</v>
      </c>
      <c r="G33" s="53"/>
      <c r="H33" s="53"/>
      <c r="I33" s="53"/>
      <c r="J33" s="53"/>
      <c r="K33" s="54">
        <v>5430345.94</v>
      </c>
      <c r="L33" s="55"/>
      <c r="M33" s="55"/>
      <c r="N33" s="11"/>
      <c r="O33" s="23"/>
      <c r="P33" s="23"/>
    </row>
    <row r="34">
      <c r="A34" s="11"/>
      <c r="B34" s="18"/>
      <c r="C34" s="23"/>
      <c r="D34" s="23"/>
      <c r="E34" s="23"/>
      <c r="F34" s="53" t="s">
        <v>24</v>
      </c>
      <c r="G34" s="53"/>
      <c r="H34" s="53"/>
      <c r="I34" s="53"/>
      <c r="J34" s="53"/>
      <c r="K34" s="54">
        <v>43866216.83</v>
      </c>
      <c r="L34" s="55"/>
      <c r="M34" s="55"/>
      <c r="N34" s="11"/>
      <c r="O34" s="23"/>
      <c r="P34" s="23"/>
    </row>
    <row r="35">
      <c r="A35" s="11"/>
      <c r="B35" s="18"/>
      <c r="C35" s="23"/>
      <c r="D35" s="23"/>
      <c r="E35" s="23"/>
      <c r="F35" s="56" t="s">
        <v>18</v>
      </c>
      <c r="G35" s="57"/>
      <c r="H35" s="57"/>
      <c r="I35" s="57"/>
      <c r="J35" s="58"/>
      <c r="K35" s="62">
        <f>SUM(K33:M34)</f>
        <v>49296562.769999996</v>
      </c>
      <c r="L35" s="63"/>
      <c r="M35" s="64"/>
      <c r="N35" s="11"/>
      <c r="O35" s="23"/>
      <c r="P35" s="23"/>
    </row>
    <row r="36">
      <c r="A36" s="11"/>
      <c r="B36" s="18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>
      <c r="A37" s="11"/>
      <c r="B37" s="18"/>
      <c r="C37" s="24" t="s">
        <v>25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3"/>
    </row>
    <row r="38">
      <c r="A38" s="11"/>
      <c r="B38" s="18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3"/>
    </row>
    <row r="39">
      <c r="A39" s="11"/>
      <c r="B39" s="18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3"/>
    </row>
    <row r="40">
      <c r="A40" s="11"/>
      <c r="B40" s="18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3"/>
    </row>
    <row r="41">
      <c r="A41" s="11"/>
      <c r="B41" s="18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3"/>
    </row>
    <row r="42">
      <c r="A42" s="11"/>
      <c r="B42" s="18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>
      <c r="A43" s="17"/>
      <c r="B43" s="50" t="s">
        <v>12</v>
      </c>
      <c r="C43" s="17" t="s">
        <v>26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>
      <c r="A44" s="17"/>
      <c r="B44" s="50"/>
      <c r="C44" s="17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>
      <c r="A45" s="26"/>
      <c r="B45" s="27" t="s">
        <v>27</v>
      </c>
      <c r="C45" s="28" t="s">
        <v>28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>
      <c r="A46" s="26"/>
      <c r="B46" s="29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>
      <c r="A47" s="30"/>
      <c r="B47" s="31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>
      <c r="A48" s="30"/>
      <c r="B48" s="31"/>
      <c r="C48" s="65" t="s">
        <v>16</v>
      </c>
      <c r="D48" s="66"/>
      <c r="E48" s="66"/>
      <c r="F48" s="66"/>
      <c r="G48" s="66"/>
      <c r="H48" s="66"/>
      <c r="I48" s="66"/>
      <c r="J48" s="67">
        <v>2021</v>
      </c>
      <c r="K48" s="68"/>
      <c r="L48" s="69"/>
      <c r="M48" s="67">
        <v>2020</v>
      </c>
      <c r="N48" s="68"/>
      <c r="O48" s="69"/>
      <c r="P48" s="11"/>
    </row>
    <row r="49">
      <c r="A49" s="30"/>
      <c r="B49" s="31"/>
      <c r="C49" s="70" t="s">
        <v>29</v>
      </c>
      <c r="D49" s="71"/>
      <c r="E49" s="71"/>
      <c r="F49" s="71"/>
      <c r="G49" s="71"/>
      <c r="H49" s="71"/>
      <c r="I49" s="71"/>
      <c r="J49" s="72">
        <v>13240955.93</v>
      </c>
      <c r="K49" s="73"/>
      <c r="L49" s="74"/>
      <c r="M49" s="72">
        <v>383608.21</v>
      </c>
      <c r="N49" s="73"/>
      <c r="O49" s="74"/>
      <c r="P49" s="11"/>
    </row>
    <row r="50">
      <c r="A50" s="30"/>
      <c r="B50" s="31"/>
      <c r="C50" s="70" t="s">
        <v>30</v>
      </c>
      <c r="D50" s="71"/>
      <c r="E50" s="71"/>
      <c r="F50" s="71"/>
      <c r="G50" s="71"/>
      <c r="H50" s="71"/>
      <c r="I50" s="71"/>
      <c r="J50" s="72">
        <v>40000</v>
      </c>
      <c r="K50" s="73"/>
      <c r="L50" s="74"/>
      <c r="M50" s="72">
        <v>40000</v>
      </c>
      <c r="N50" s="73"/>
      <c r="O50" s="74"/>
      <c r="P50" s="11"/>
    </row>
    <row r="51">
      <c r="A51" s="30"/>
      <c r="B51" s="31"/>
      <c r="C51" s="70" t="s">
        <v>31</v>
      </c>
      <c r="D51" s="71"/>
      <c r="E51" s="71"/>
      <c r="F51" s="71"/>
      <c r="G51" s="71"/>
      <c r="H51" s="71"/>
      <c r="I51" s="75"/>
      <c r="J51" s="72">
        <v>0</v>
      </c>
      <c r="K51" s="76"/>
      <c r="L51" s="77"/>
      <c r="M51" s="72">
        <v>0</v>
      </c>
      <c r="N51" s="76"/>
      <c r="O51" s="77"/>
      <c r="P51" s="11"/>
    </row>
    <row r="52">
      <c r="A52" s="30"/>
      <c r="B52" s="31"/>
      <c r="C52" s="70" t="s">
        <v>32</v>
      </c>
      <c r="D52" s="71"/>
      <c r="E52" s="71"/>
      <c r="F52" s="71"/>
      <c r="G52" s="71"/>
      <c r="H52" s="71"/>
      <c r="I52" s="71"/>
      <c r="J52" s="72">
        <v>0</v>
      </c>
      <c r="K52" s="73"/>
      <c r="L52" s="74"/>
      <c r="M52" s="72">
        <v>0</v>
      </c>
      <c r="N52" s="73"/>
      <c r="O52" s="74"/>
      <c r="P52" s="11"/>
    </row>
    <row r="53">
      <c r="A53" s="30"/>
      <c r="B53" s="31"/>
      <c r="C53" s="70" t="s">
        <v>33</v>
      </c>
      <c r="D53" s="71"/>
      <c r="E53" s="71"/>
      <c r="F53" s="71"/>
      <c r="G53" s="71"/>
      <c r="H53" s="71"/>
      <c r="I53" s="75"/>
      <c r="J53" s="72">
        <v>10946.8</v>
      </c>
      <c r="K53" s="76"/>
      <c r="L53" s="77"/>
      <c r="M53" s="72">
        <v>10946.8</v>
      </c>
      <c r="N53" s="76"/>
      <c r="O53" s="77"/>
      <c r="P53" s="11"/>
    </row>
    <row r="54">
      <c r="A54" s="30"/>
      <c r="B54" s="31"/>
      <c r="C54" s="70" t="s">
        <v>34</v>
      </c>
      <c r="D54" s="71"/>
      <c r="E54" s="71"/>
      <c r="F54" s="71"/>
      <c r="G54" s="71"/>
      <c r="H54" s="71"/>
      <c r="I54" s="75"/>
      <c r="J54" s="72">
        <v>0</v>
      </c>
      <c r="K54" s="76"/>
      <c r="L54" s="77"/>
      <c r="M54" s="72">
        <v>0</v>
      </c>
      <c r="N54" s="76"/>
      <c r="O54" s="77"/>
      <c r="P54" s="11"/>
    </row>
    <row r="55">
      <c r="A55" s="30"/>
      <c r="B55" s="31"/>
      <c r="C55" s="56" t="s">
        <v>18</v>
      </c>
      <c r="D55" s="57"/>
      <c r="E55" s="57"/>
      <c r="F55" s="57"/>
      <c r="G55" s="57"/>
      <c r="H55" s="57"/>
      <c r="I55" s="57"/>
      <c r="J55" s="62">
        <f>SUM(J49:L53)</f>
        <v>13291902.73</v>
      </c>
      <c r="K55" s="63"/>
      <c r="L55" s="64"/>
      <c r="M55" s="62">
        <f>SUM(M49:O53)</f>
        <v>434555.01</v>
      </c>
      <c r="N55" s="63"/>
      <c r="O55" s="64"/>
      <c r="P55" s="11"/>
    </row>
    <row r="56">
      <c r="A56" s="30"/>
      <c r="B56" s="31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</row>
    <row r="57">
      <c r="A57" s="30"/>
      <c r="B57" s="31"/>
      <c r="C57" s="78" t="s">
        <v>35</v>
      </c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</row>
    <row r="58">
      <c r="A58" s="30"/>
      <c r="B58" s="31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</row>
    <row r="59">
      <c r="A59" s="23"/>
      <c r="B59" s="32"/>
      <c r="C59" s="3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</row>
    <row r="60">
      <c r="A60" s="23"/>
      <c r="B60" s="50" t="s">
        <v>12</v>
      </c>
      <c r="C60" s="17" t="s">
        <v>36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</row>
    <row r="61">
      <c r="A61" s="23"/>
      <c r="B61" s="50"/>
      <c r="C61" s="17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</row>
    <row r="62">
      <c r="A62" s="26"/>
      <c r="B62" s="34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</row>
    <row r="63">
      <c r="A63" s="26"/>
      <c r="B63" s="36" t="s">
        <v>37</v>
      </c>
      <c r="C63" s="24" t="s">
        <v>38</v>
      </c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</row>
    <row r="64">
      <c r="A64" s="26"/>
      <c r="B64" s="3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</row>
    <row r="65">
      <c r="A65" s="26"/>
      <c r="B65" s="34"/>
      <c r="C65" s="24" t="s">
        <v>39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</row>
    <row r="66">
      <c r="A66" s="26"/>
      <c r="B66" s="3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</row>
    <row r="67">
      <c r="A67" s="26"/>
      <c r="B67" s="34"/>
      <c r="C67" s="24" t="s">
        <v>40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</row>
    <row r="68">
      <c r="A68" s="26"/>
      <c r="B68" s="34"/>
      <c r="C68" s="24" t="s">
        <v>41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</row>
    <row r="69">
      <c r="A69" s="26"/>
      <c r="B69" s="34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>
      <c r="A70" s="10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>
      <c r="A71" s="11"/>
      <c r="B71" s="36" t="s">
        <v>42</v>
      </c>
      <c r="C71" s="79" t="s">
        <v>43</v>
      </c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</row>
    <row r="72">
      <c r="A72" s="11"/>
      <c r="B72" s="18"/>
      <c r="C72" s="79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</row>
    <row r="73">
      <c r="A73" s="11"/>
      <c r="B73" s="18"/>
      <c r="C73" s="61" t="s">
        <v>44</v>
      </c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</row>
    <row r="74">
      <c r="A74" s="11"/>
      <c r="B74" s="18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</row>
    <row r="75">
      <c r="A75" s="11"/>
      <c r="B75" s="18"/>
      <c r="C75" s="80" t="s">
        <v>16</v>
      </c>
      <c r="D75" s="81"/>
      <c r="E75" s="81"/>
      <c r="F75" s="81"/>
      <c r="G75" s="81"/>
      <c r="H75" s="81"/>
      <c r="I75" s="81"/>
      <c r="J75" s="82"/>
      <c r="K75" s="52">
        <v>2021</v>
      </c>
      <c r="L75" s="52"/>
      <c r="M75" s="52"/>
      <c r="N75" s="52">
        <v>2020</v>
      </c>
      <c r="O75" s="52"/>
      <c r="P75" s="52"/>
    </row>
    <row r="76">
      <c r="A76" s="11"/>
      <c r="B76" s="18"/>
      <c r="C76" s="53" t="s">
        <v>45</v>
      </c>
      <c r="D76" s="53"/>
      <c r="E76" s="53"/>
      <c r="F76" s="53"/>
      <c r="G76" s="53"/>
      <c r="H76" s="53"/>
      <c r="I76" s="53"/>
      <c r="J76" s="53"/>
      <c r="K76" s="54">
        <v>7715295.11</v>
      </c>
      <c r="L76" s="83"/>
      <c r="M76" s="83"/>
      <c r="N76" s="54">
        <v>7715295.11</v>
      </c>
      <c r="O76" s="83"/>
      <c r="P76" s="83"/>
    </row>
    <row r="77">
      <c r="A77" s="11"/>
      <c r="B77" s="18"/>
      <c r="C77" s="84" t="s">
        <v>46</v>
      </c>
      <c r="D77" s="85"/>
      <c r="E77" s="85"/>
      <c r="F77" s="85"/>
      <c r="G77" s="85"/>
      <c r="H77" s="85"/>
      <c r="I77" s="85"/>
      <c r="J77" s="86"/>
      <c r="K77" s="59">
        <f>SUM(K76:M76)</f>
        <v>7715295.11</v>
      </c>
      <c r="L77" s="59"/>
      <c r="M77" s="59"/>
      <c r="N77" s="59">
        <f>SUM(N76:P76)</f>
        <v>7715295.11</v>
      </c>
      <c r="O77" s="59"/>
      <c r="P77" s="59"/>
    </row>
    <row r="78">
      <c r="A78" s="11"/>
      <c r="B78" s="18"/>
      <c r="C78" s="87"/>
      <c r="D78" s="87"/>
      <c r="E78" s="87"/>
      <c r="F78" s="87"/>
      <c r="G78" s="87"/>
      <c r="H78" s="87"/>
      <c r="I78" s="87"/>
      <c r="J78" s="87"/>
      <c r="K78" s="88"/>
      <c r="L78" s="88"/>
      <c r="M78" s="88"/>
      <c r="N78" s="88"/>
      <c r="O78" s="88"/>
      <c r="P78" s="88"/>
    </row>
    <row r="79">
      <c r="A79" s="11"/>
      <c r="B79" s="18"/>
      <c r="C79" s="23"/>
      <c r="D79" s="89"/>
      <c r="E79" s="89"/>
      <c r="F79" s="89"/>
      <c r="G79" s="89"/>
      <c r="H79" s="89"/>
      <c r="I79" s="89"/>
      <c r="J79" s="89"/>
      <c r="K79" s="89"/>
      <c r="L79" s="90"/>
      <c r="M79" s="90"/>
      <c r="N79" s="90"/>
      <c r="O79" s="90"/>
      <c r="P79" s="90"/>
    </row>
    <row r="80">
      <c r="A80" s="11"/>
      <c r="B80" s="18"/>
      <c r="C80" s="91" t="s">
        <v>47</v>
      </c>
      <c r="D80" s="89"/>
      <c r="E80" s="89"/>
      <c r="F80" s="89"/>
      <c r="G80" s="89"/>
      <c r="H80" s="89"/>
      <c r="I80" s="89"/>
      <c r="J80" s="89"/>
      <c r="K80" s="89"/>
      <c r="L80" s="90"/>
      <c r="M80" s="90"/>
      <c r="N80" s="90"/>
      <c r="O80" s="90"/>
      <c r="P80" s="90"/>
    </row>
    <row r="81">
      <c r="A81" s="11"/>
      <c r="B81" s="18"/>
      <c r="C81" s="91"/>
      <c r="D81" s="89"/>
      <c r="E81" s="89"/>
      <c r="F81" s="89"/>
      <c r="G81" s="89"/>
      <c r="H81" s="89"/>
      <c r="I81" s="89"/>
      <c r="J81" s="89"/>
      <c r="K81" s="89"/>
      <c r="L81" s="90"/>
      <c r="M81" s="90"/>
      <c r="N81" s="90"/>
      <c r="O81" s="90"/>
      <c r="P81" s="90"/>
    </row>
    <row r="82">
      <c r="A82" s="11"/>
      <c r="B82" s="18"/>
      <c r="C82" s="61" t="s">
        <v>48</v>
      </c>
      <c r="D82" s="89"/>
      <c r="E82" s="89"/>
      <c r="F82" s="89"/>
      <c r="G82" s="89"/>
      <c r="H82" s="89"/>
      <c r="I82" s="89"/>
      <c r="J82" s="89"/>
      <c r="K82" s="89"/>
      <c r="L82" s="90"/>
      <c r="M82" s="90"/>
      <c r="N82" s="90"/>
      <c r="O82" s="90"/>
      <c r="P82" s="90"/>
    </row>
    <row r="83">
      <c r="A83" s="11"/>
      <c r="B83" s="18"/>
      <c r="C83" s="23"/>
      <c r="D83" s="89"/>
      <c r="E83" s="89"/>
      <c r="F83" s="89"/>
      <c r="G83" s="89"/>
      <c r="H83" s="89"/>
      <c r="I83" s="89"/>
      <c r="J83" s="89"/>
      <c r="K83" s="89"/>
      <c r="L83" s="90"/>
      <c r="M83" s="90"/>
      <c r="N83" s="90"/>
      <c r="O83" s="90"/>
      <c r="P83" s="90"/>
    </row>
    <row r="84">
      <c r="A84" s="11"/>
      <c r="B84" s="18"/>
      <c r="C84" s="11"/>
      <c r="D84" s="51" t="s">
        <v>16</v>
      </c>
      <c r="E84" s="51"/>
      <c r="F84" s="51"/>
      <c r="G84" s="51"/>
      <c r="H84" s="51"/>
      <c r="I84" s="51"/>
      <c r="J84" s="52">
        <v>2021</v>
      </c>
      <c r="K84" s="52"/>
      <c r="L84" s="52"/>
      <c r="M84" s="52">
        <v>2020</v>
      </c>
      <c r="N84" s="52"/>
      <c r="O84" s="52"/>
      <c r="P84" s="11"/>
    </row>
    <row r="85">
      <c r="A85" s="11"/>
      <c r="B85" s="18"/>
      <c r="C85" s="11"/>
      <c r="D85" s="92" t="s">
        <v>49</v>
      </c>
      <c r="E85" s="92"/>
      <c r="F85" s="92"/>
      <c r="G85" s="92"/>
      <c r="H85" s="92"/>
      <c r="I85" s="92"/>
      <c r="J85" s="54">
        <v>3722002.97</v>
      </c>
      <c r="K85" s="83"/>
      <c r="L85" s="83"/>
      <c r="M85" s="54">
        <v>3719791.99</v>
      </c>
      <c r="N85" s="83"/>
      <c r="O85" s="83"/>
      <c r="P85" s="11"/>
    </row>
    <row r="86">
      <c r="A86" s="11"/>
      <c r="B86" s="18"/>
      <c r="C86" s="11"/>
      <c r="D86" s="92" t="s">
        <v>50</v>
      </c>
      <c r="E86" s="92"/>
      <c r="F86" s="92"/>
      <c r="G86" s="92"/>
      <c r="H86" s="92"/>
      <c r="I86" s="92"/>
      <c r="J86" s="54">
        <v>75830.8</v>
      </c>
      <c r="K86" s="83"/>
      <c r="L86" s="83"/>
      <c r="M86" s="54">
        <v>75830.8</v>
      </c>
      <c r="N86" s="83"/>
      <c r="O86" s="83"/>
      <c r="P86" s="11"/>
    </row>
    <row r="87">
      <c r="A87" s="11"/>
      <c r="B87" s="18"/>
      <c r="C87" s="11"/>
      <c r="D87" s="92" t="s">
        <v>51</v>
      </c>
      <c r="E87" s="92"/>
      <c r="F87" s="92"/>
      <c r="G87" s="92"/>
      <c r="H87" s="92"/>
      <c r="I87" s="92"/>
      <c r="J87" s="72">
        <v>11457372.22</v>
      </c>
      <c r="K87" s="76"/>
      <c r="L87" s="77"/>
      <c r="M87" s="54">
        <v>11479115.9</v>
      </c>
      <c r="N87" s="83"/>
      <c r="O87" s="83"/>
      <c r="P87" s="11"/>
    </row>
    <row r="88">
      <c r="A88" s="11"/>
      <c r="B88" s="18"/>
      <c r="C88" s="11"/>
      <c r="D88" s="92" t="s">
        <v>52</v>
      </c>
      <c r="E88" s="92"/>
      <c r="F88" s="92"/>
      <c r="G88" s="92"/>
      <c r="H88" s="92"/>
      <c r="I88" s="92"/>
      <c r="J88" s="54">
        <v>1141275.06</v>
      </c>
      <c r="K88" s="83"/>
      <c r="L88" s="83"/>
      <c r="M88" s="54">
        <v>1141275.06</v>
      </c>
      <c r="N88" s="83"/>
      <c r="O88" s="83"/>
      <c r="P88" s="11"/>
    </row>
    <row r="89">
      <c r="A89" s="11"/>
      <c r="B89" s="18"/>
      <c r="C89" s="11"/>
      <c r="D89" s="92" t="s">
        <v>53</v>
      </c>
      <c r="E89" s="92"/>
      <c r="F89" s="92"/>
      <c r="G89" s="92"/>
      <c r="H89" s="92"/>
      <c r="I89" s="92"/>
      <c r="J89" s="54">
        <v>322971</v>
      </c>
      <c r="K89" s="83"/>
      <c r="L89" s="83"/>
      <c r="M89" s="54">
        <v>315262.8</v>
      </c>
      <c r="N89" s="83"/>
      <c r="O89" s="83"/>
      <c r="P89" s="11"/>
    </row>
    <row r="90">
      <c r="A90" s="11"/>
      <c r="B90" s="18"/>
      <c r="C90" s="11"/>
      <c r="D90" s="93" t="s">
        <v>54</v>
      </c>
      <c r="E90" s="93"/>
      <c r="F90" s="93"/>
      <c r="G90" s="93"/>
      <c r="H90" s="93"/>
      <c r="I90" s="93"/>
      <c r="J90" s="59">
        <f>SUM(J85:L89)</f>
        <v>16719452.05</v>
      </c>
      <c r="K90" s="59"/>
      <c r="L90" s="59"/>
      <c r="M90" s="59">
        <f>SUM(M85:O89)</f>
        <v>16731276.550000003</v>
      </c>
      <c r="N90" s="59"/>
      <c r="O90" s="59"/>
      <c r="P90" s="11"/>
    </row>
    <row r="91">
      <c r="A91" s="11"/>
      <c r="B91" s="18"/>
      <c r="C91" s="11"/>
      <c r="D91" s="53" t="s">
        <v>55</v>
      </c>
      <c r="E91" s="53"/>
      <c r="F91" s="53"/>
      <c r="G91" s="53"/>
      <c r="H91" s="53"/>
      <c r="I91" s="53"/>
      <c r="J91" s="54">
        <v>3848880</v>
      </c>
      <c r="K91" s="83"/>
      <c r="L91" s="83"/>
      <c r="M91" s="54">
        <v>3848880</v>
      </c>
      <c r="N91" s="83"/>
      <c r="O91" s="83"/>
      <c r="P91" s="11"/>
    </row>
    <row r="92">
      <c r="A92" s="11"/>
      <c r="B92" s="18"/>
      <c r="C92" s="11"/>
      <c r="D92" s="53" t="s">
        <v>56</v>
      </c>
      <c r="E92" s="53"/>
      <c r="F92" s="53"/>
      <c r="G92" s="53"/>
      <c r="H92" s="53"/>
      <c r="I92" s="53"/>
      <c r="J92" s="54">
        <v>0</v>
      </c>
      <c r="K92" s="83"/>
      <c r="L92" s="83"/>
      <c r="M92" s="54">
        <v>0</v>
      </c>
      <c r="N92" s="83"/>
      <c r="O92" s="83"/>
      <c r="P92" s="11"/>
    </row>
    <row r="93">
      <c r="A93" s="11"/>
      <c r="B93" s="18"/>
      <c r="C93" s="11"/>
      <c r="D93" s="93" t="s">
        <v>57</v>
      </c>
      <c r="E93" s="93"/>
      <c r="F93" s="93"/>
      <c r="G93" s="93"/>
      <c r="H93" s="93"/>
      <c r="I93" s="93"/>
      <c r="J93" s="59">
        <f>SUM(J91:L92)</f>
        <v>3848880</v>
      </c>
      <c r="K93" s="59"/>
      <c r="L93" s="59"/>
      <c r="M93" s="59">
        <f>SUM(M91:O92)</f>
        <v>3848880</v>
      </c>
      <c r="N93" s="59"/>
      <c r="O93" s="59"/>
      <c r="P93" s="11"/>
    </row>
    <row r="94">
      <c r="A94" s="11"/>
      <c r="B94" s="18"/>
      <c r="C94" s="11"/>
      <c r="D94" s="53" t="s">
        <v>58</v>
      </c>
      <c r="E94" s="53"/>
      <c r="F94" s="53"/>
      <c r="G94" s="53"/>
      <c r="H94" s="53"/>
      <c r="I94" s="53"/>
      <c r="J94" s="54">
        <v>-14329661.81</v>
      </c>
      <c r="K94" s="83"/>
      <c r="L94" s="83"/>
      <c r="M94" s="54">
        <v>-13368112.29</v>
      </c>
      <c r="N94" s="83"/>
      <c r="O94" s="83"/>
      <c r="P94" s="11"/>
    </row>
    <row r="95">
      <c r="A95" s="11"/>
      <c r="B95" s="18"/>
      <c r="C95" s="11"/>
      <c r="D95" s="84" t="s">
        <v>59</v>
      </c>
      <c r="E95" s="85"/>
      <c r="F95" s="85"/>
      <c r="G95" s="85"/>
      <c r="H95" s="85"/>
      <c r="I95" s="86"/>
      <c r="J95" s="59">
        <f>SUM(J94)</f>
        <v>-14329661.81</v>
      </c>
      <c r="K95" s="59"/>
      <c r="L95" s="59"/>
      <c r="M95" s="59">
        <f>SUM(M94)</f>
        <v>-13368112.29</v>
      </c>
      <c r="N95" s="59"/>
      <c r="O95" s="59"/>
      <c r="P95" s="11"/>
    </row>
    <row r="96">
      <c r="A96" s="11"/>
      <c r="B96" s="18"/>
      <c r="C96" s="11"/>
      <c r="D96" s="56" t="s">
        <v>18</v>
      </c>
      <c r="E96" s="57"/>
      <c r="F96" s="57"/>
      <c r="G96" s="57"/>
      <c r="H96" s="57"/>
      <c r="I96" s="58"/>
      <c r="J96" s="59">
        <f>SUM(J90,J93,J95)</f>
        <v>6238670.24</v>
      </c>
      <c r="K96" s="59"/>
      <c r="L96" s="59"/>
      <c r="M96" s="59">
        <f>SUM(M90,M93,M95)</f>
        <v>7212044.2600000054</v>
      </c>
      <c r="N96" s="59"/>
      <c r="O96" s="59"/>
      <c r="P96" s="11"/>
    </row>
    <row r="97">
      <c r="A97" s="11"/>
      <c r="B97" s="18"/>
      <c r="C97" s="23"/>
      <c r="D97" s="89"/>
      <c r="E97" s="89"/>
      <c r="F97" s="89"/>
      <c r="G97" s="89"/>
      <c r="H97" s="89"/>
      <c r="I97" s="89"/>
      <c r="J97" s="89"/>
      <c r="K97" s="89"/>
      <c r="L97" s="90"/>
      <c r="M97" s="90"/>
      <c r="N97" s="90"/>
      <c r="O97" s="90"/>
      <c r="P97" s="90"/>
    </row>
    <row r="98">
      <c r="A98" s="11"/>
      <c r="B98" s="18"/>
      <c r="C98" s="23"/>
      <c r="D98" s="94"/>
      <c r="E98" s="89"/>
      <c r="F98" s="89"/>
      <c r="G98" s="89"/>
      <c r="H98" s="89"/>
      <c r="I98" s="89"/>
      <c r="J98" s="89"/>
      <c r="K98" s="89"/>
      <c r="L98" s="90"/>
      <c r="M98" s="90"/>
      <c r="N98" s="90"/>
      <c r="O98" s="90"/>
      <c r="P98" s="90"/>
    </row>
    <row r="99">
      <c r="A99" s="11"/>
      <c r="B99" s="18"/>
      <c r="C99" s="23"/>
      <c r="D99" s="89"/>
      <c r="E99" s="89"/>
      <c r="F99" s="89"/>
      <c r="G99" s="89"/>
      <c r="H99" s="89"/>
      <c r="I99" s="89"/>
      <c r="J99" s="89"/>
      <c r="K99" s="89"/>
      <c r="L99" s="90"/>
      <c r="M99" s="90"/>
      <c r="N99" s="90"/>
      <c r="O99" s="90"/>
      <c r="P99" s="90"/>
    </row>
    <row r="100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</row>
    <row r="101">
      <c r="A101" s="17"/>
      <c r="B101" s="37" t="s">
        <v>60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</row>
    <row r="102">
      <c r="A102" s="17"/>
      <c r="B102" s="37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</row>
    <row r="103">
      <c r="A103" s="38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</row>
    <row r="104">
      <c r="A104" s="40"/>
      <c r="B104" s="39"/>
      <c r="C104" s="95" t="s">
        <v>61</v>
      </c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</row>
    <row r="105">
      <c r="A105" s="40"/>
      <c r="B105" s="39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</row>
    <row r="106">
      <c r="A106" s="40"/>
      <c r="B106" s="39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</row>
    <row r="107">
      <c r="A107" s="40"/>
      <c r="B107" s="39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</row>
    <row r="108">
      <c r="A108" s="40"/>
      <c r="B108" s="39"/>
      <c r="C108" s="30"/>
      <c r="D108" s="30"/>
      <c r="E108" s="51" t="s">
        <v>16</v>
      </c>
      <c r="F108" s="51"/>
      <c r="G108" s="51"/>
      <c r="H108" s="51"/>
      <c r="I108" s="52">
        <v>2021</v>
      </c>
      <c r="J108" s="52"/>
      <c r="K108" s="52"/>
      <c r="L108" s="52">
        <v>2020</v>
      </c>
      <c r="M108" s="52"/>
      <c r="N108" s="52"/>
      <c r="O108" s="11"/>
      <c r="P108" s="30"/>
    </row>
    <row r="109">
      <c r="A109" s="40"/>
      <c r="B109" s="39"/>
      <c r="C109" s="30"/>
      <c r="D109" s="30"/>
      <c r="E109" s="53" t="s">
        <v>62</v>
      </c>
      <c r="F109" s="53"/>
      <c r="G109" s="53"/>
      <c r="H109" s="53"/>
      <c r="I109" s="96">
        <v>1061319.02</v>
      </c>
      <c r="J109" s="96"/>
      <c r="K109" s="96"/>
      <c r="L109" s="96">
        <v>2116856.52</v>
      </c>
      <c r="M109" s="96"/>
      <c r="N109" s="96"/>
      <c r="O109" s="11"/>
      <c r="P109" s="30"/>
    </row>
    <row r="110">
      <c r="A110" s="40"/>
      <c r="B110" s="39"/>
      <c r="C110" s="30"/>
      <c r="D110" s="30"/>
      <c r="E110" s="53" t="s">
        <v>63</v>
      </c>
      <c r="F110" s="53"/>
      <c r="G110" s="53"/>
      <c r="H110" s="53"/>
      <c r="I110" s="96">
        <v>0</v>
      </c>
      <c r="J110" s="96"/>
      <c r="K110" s="96"/>
      <c r="L110" s="96">
        <v>0</v>
      </c>
      <c r="M110" s="96"/>
      <c r="N110" s="96"/>
      <c r="O110" s="11"/>
      <c r="P110" s="30"/>
    </row>
    <row r="111">
      <c r="A111" s="40"/>
      <c r="B111" s="39"/>
      <c r="C111" s="30"/>
      <c r="D111" s="30"/>
      <c r="E111" s="56" t="s">
        <v>64</v>
      </c>
      <c r="F111" s="57"/>
      <c r="G111" s="57"/>
      <c r="H111" s="58"/>
      <c r="I111" s="59">
        <f>SUM(I109:K110)</f>
        <v>1061319.02</v>
      </c>
      <c r="J111" s="59"/>
      <c r="K111" s="59"/>
      <c r="L111" s="59">
        <f>SUM(L109:N110)</f>
        <v>2116856.52</v>
      </c>
      <c r="M111" s="59"/>
      <c r="N111" s="59"/>
      <c r="O111" s="11"/>
      <c r="P111" s="30"/>
    </row>
    <row r="112">
      <c r="A112" s="40"/>
      <c r="B112" s="39"/>
      <c r="C112" s="30"/>
      <c r="D112" s="30"/>
      <c r="E112" s="97"/>
      <c r="F112" s="97"/>
      <c r="G112" s="97"/>
      <c r="H112" s="97"/>
      <c r="I112" s="88"/>
      <c r="J112" s="88"/>
      <c r="K112" s="88"/>
      <c r="L112" s="88"/>
      <c r="M112" s="88"/>
      <c r="N112" s="88"/>
      <c r="O112" s="11"/>
      <c r="P112" s="30"/>
    </row>
    <row r="113">
      <c r="A113" s="40"/>
      <c r="B113" s="39"/>
      <c r="C113" s="30"/>
      <c r="D113" s="30"/>
      <c r="E113" s="97"/>
      <c r="F113" s="97"/>
      <c r="G113" s="97"/>
      <c r="H113" s="97"/>
      <c r="I113" s="88"/>
      <c r="J113" s="88"/>
      <c r="K113" s="88"/>
      <c r="L113" s="88"/>
      <c r="M113" s="88"/>
      <c r="N113" s="88"/>
      <c r="O113" s="11"/>
      <c r="P113" s="30"/>
    </row>
    <row r="114">
      <c r="A114" s="40"/>
      <c r="B114" s="39"/>
      <c r="C114" s="30"/>
      <c r="D114" s="30"/>
      <c r="E114" s="97"/>
      <c r="F114" s="97"/>
      <c r="G114" s="97"/>
      <c r="H114" s="97"/>
      <c r="I114" s="88"/>
      <c r="J114" s="88"/>
      <c r="K114" s="88"/>
      <c r="L114" s="88"/>
      <c r="M114" s="88"/>
      <c r="N114" s="88"/>
      <c r="O114" s="11"/>
      <c r="P114" s="30"/>
    </row>
    <row r="115">
      <c r="A115" s="40"/>
      <c r="B115" s="39"/>
      <c r="C115" s="30"/>
      <c r="D115" s="30"/>
      <c r="E115" s="97"/>
      <c r="F115" s="97"/>
      <c r="G115" s="97"/>
      <c r="H115" s="97"/>
      <c r="I115" s="88"/>
      <c r="J115" s="88"/>
      <c r="K115" s="88"/>
      <c r="L115" s="88"/>
      <c r="M115" s="88"/>
      <c r="N115" s="88"/>
      <c r="O115" s="11"/>
      <c r="P115" s="30"/>
    </row>
    <row r="116">
      <c r="A116" s="40"/>
      <c r="B116" s="39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</row>
    <row r="117">
      <c r="A117" s="40"/>
      <c r="B117" s="50" t="s">
        <v>12</v>
      </c>
      <c r="C117" s="91" t="s">
        <v>65</v>
      </c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</row>
    <row r="118">
      <c r="A118" s="40"/>
      <c r="B118" s="50"/>
      <c r="C118" s="91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</row>
    <row r="119">
      <c r="A119" s="40"/>
      <c r="B119" s="39"/>
      <c r="C119" s="98" t="s">
        <v>66</v>
      </c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</row>
    <row r="120">
      <c r="A120" s="40"/>
      <c r="B120" s="39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</row>
    <row r="121">
      <c r="A121" s="40"/>
      <c r="B121" s="39"/>
      <c r="C121" s="30"/>
      <c r="D121" s="51" t="s">
        <v>16</v>
      </c>
      <c r="E121" s="51"/>
      <c r="F121" s="51"/>
      <c r="G121" s="51"/>
      <c r="H121" s="51"/>
      <c r="I121" s="51"/>
      <c r="J121" s="51"/>
      <c r="K121" s="51"/>
      <c r="L121" s="51"/>
      <c r="M121" s="67" t="s">
        <v>22</v>
      </c>
      <c r="N121" s="68"/>
      <c r="O121" s="69"/>
      <c r="P121" s="11"/>
    </row>
    <row r="122">
      <c r="A122" s="40"/>
      <c r="B122" s="39"/>
      <c r="C122" s="30"/>
      <c r="D122" s="99" t="s">
        <v>67</v>
      </c>
      <c r="E122" s="66"/>
      <c r="F122" s="66"/>
      <c r="G122" s="66"/>
      <c r="H122" s="66"/>
      <c r="I122" s="66"/>
      <c r="J122" s="66"/>
      <c r="K122" s="66"/>
      <c r="L122" s="100"/>
      <c r="M122" s="101">
        <v>0</v>
      </c>
      <c r="N122" s="102"/>
      <c r="O122" s="103"/>
      <c r="P122" s="11"/>
    </row>
    <row r="123">
      <c r="A123" s="40"/>
      <c r="B123" s="39"/>
      <c r="C123" s="30"/>
      <c r="D123" s="99" t="s">
        <v>68</v>
      </c>
      <c r="E123" s="66"/>
      <c r="F123" s="66"/>
      <c r="G123" s="66"/>
      <c r="H123" s="66"/>
      <c r="I123" s="66"/>
      <c r="J123" s="66"/>
      <c r="K123" s="66"/>
      <c r="L123" s="100"/>
      <c r="M123" s="101">
        <v>0</v>
      </c>
      <c r="N123" s="102"/>
      <c r="O123" s="103"/>
      <c r="P123" s="11"/>
    </row>
    <row r="124">
      <c r="A124" s="40"/>
      <c r="B124" s="39"/>
      <c r="C124" s="30"/>
      <c r="D124" s="53" t="s">
        <v>69</v>
      </c>
      <c r="E124" s="53"/>
      <c r="F124" s="53"/>
      <c r="G124" s="53"/>
      <c r="H124" s="53"/>
      <c r="I124" s="53"/>
      <c r="J124" s="53"/>
      <c r="K124" s="53"/>
      <c r="L124" s="53"/>
      <c r="M124" s="96">
        <v>654980.8</v>
      </c>
      <c r="N124" s="96"/>
      <c r="O124" s="96"/>
      <c r="P124" s="11"/>
    </row>
    <row r="125">
      <c r="A125" s="40"/>
      <c r="B125" s="39"/>
      <c r="C125" s="30"/>
      <c r="D125" s="53" t="s">
        <v>70</v>
      </c>
      <c r="E125" s="53"/>
      <c r="F125" s="53"/>
      <c r="G125" s="53"/>
      <c r="H125" s="53"/>
      <c r="I125" s="53"/>
      <c r="J125" s="53"/>
      <c r="K125" s="53"/>
      <c r="L125" s="53"/>
      <c r="M125" s="96">
        <v>302752.61</v>
      </c>
      <c r="N125" s="96"/>
      <c r="O125" s="96"/>
      <c r="P125" s="11"/>
    </row>
    <row r="126">
      <c r="A126" s="40"/>
      <c r="B126" s="39"/>
      <c r="C126" s="30"/>
      <c r="D126" s="70" t="s">
        <v>71</v>
      </c>
      <c r="E126" s="71"/>
      <c r="F126" s="71"/>
      <c r="G126" s="71"/>
      <c r="H126" s="71"/>
      <c r="I126" s="71"/>
      <c r="J126" s="71"/>
      <c r="K126" s="71"/>
      <c r="L126" s="75"/>
      <c r="M126" s="101">
        <v>103585.61</v>
      </c>
      <c r="N126" s="102"/>
      <c r="O126" s="103"/>
      <c r="P126" s="11"/>
    </row>
    <row r="127">
      <c r="A127" s="40"/>
      <c r="B127" s="39"/>
      <c r="C127" s="30"/>
      <c r="D127" s="56" t="s">
        <v>72</v>
      </c>
      <c r="E127" s="57"/>
      <c r="F127" s="57"/>
      <c r="G127" s="57"/>
      <c r="H127" s="57"/>
      <c r="I127" s="57"/>
      <c r="J127" s="57"/>
      <c r="K127" s="57"/>
      <c r="L127" s="58"/>
      <c r="M127" s="59">
        <f>SUM(M122:O126)</f>
        <v>1061319.02</v>
      </c>
      <c r="N127" s="59"/>
      <c r="O127" s="59"/>
      <c r="P127" s="11"/>
    </row>
    <row r="128">
      <c r="A128" s="40"/>
      <c r="B128" s="39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</row>
    <row r="129">
      <c r="A129" s="40"/>
      <c r="B129" s="39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</row>
    <row r="130">
      <c r="A130" s="40"/>
      <c r="B130" s="39"/>
      <c r="C130" s="91" t="s">
        <v>73</v>
      </c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</row>
    <row r="131">
      <c r="A131" s="40"/>
      <c r="B131" s="39"/>
      <c r="C131" s="91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</row>
    <row r="132">
      <c r="A132" s="40"/>
      <c r="B132" s="39"/>
      <c r="C132" s="105" t="s">
        <v>74</v>
      </c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6"/>
    </row>
    <row r="133">
      <c r="A133" s="40"/>
      <c r="B133" s="39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6"/>
    </row>
    <row r="134">
      <c r="A134" s="40"/>
      <c r="B134" s="39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</row>
    <row r="135">
      <c r="A135" s="40"/>
      <c r="B135" s="39"/>
      <c r="C135" s="91" t="s">
        <v>75</v>
      </c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</row>
    <row r="136">
      <c r="A136" s="40"/>
      <c r="B136" s="39"/>
      <c r="C136" s="91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</row>
    <row r="137">
      <c r="A137" s="40"/>
      <c r="B137" s="39"/>
      <c r="C137" s="107" t="s">
        <v>76</v>
      </c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8"/>
    </row>
    <row r="138">
      <c r="A138" s="40"/>
      <c r="B138" s="39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</row>
    <row r="139">
      <c r="A139" s="40"/>
      <c r="B139" s="39"/>
      <c r="C139" s="91" t="s">
        <v>77</v>
      </c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</row>
    <row r="140">
      <c r="A140" s="40"/>
      <c r="B140" s="39"/>
      <c r="C140" s="91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</row>
    <row r="141">
      <c r="A141" s="40"/>
      <c r="B141" s="39"/>
      <c r="C141" s="109" t="s">
        <v>78</v>
      </c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</row>
    <row r="142">
      <c r="A142" s="40"/>
      <c r="B142" s="39"/>
      <c r="C142" s="110" t="s">
        <v>79</v>
      </c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</row>
    <row r="143">
      <c r="A143" s="40"/>
      <c r="B143" s="39"/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  <c r="P143" s="111"/>
    </row>
    <row r="144">
      <c r="A144" s="40"/>
      <c r="B144" s="39"/>
      <c r="C144" s="107" t="s">
        <v>80</v>
      </c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</row>
    <row r="145">
      <c r="A145" s="40"/>
      <c r="B145" s="39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</row>
    <row r="146">
      <c r="A146" s="40"/>
      <c r="B146" s="39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</row>
    <row r="147">
      <c r="A147" s="39"/>
      <c r="B147" s="17" t="s">
        <v>81</v>
      </c>
      <c r="C147" s="41" t="s">
        <v>82</v>
      </c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</row>
    <row r="148">
      <c r="A148" s="39"/>
      <c r="B148" s="17"/>
      <c r="C148" s="41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</row>
    <row r="149">
      <c r="A149" s="42"/>
      <c r="B149" s="42"/>
      <c r="C149" s="17" t="s">
        <v>83</v>
      </c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</row>
    <row r="150">
      <c r="A150" s="42"/>
      <c r="B150" s="42"/>
      <c r="C150" s="17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</row>
    <row r="151">
      <c r="A151" s="42"/>
      <c r="B151" s="42"/>
      <c r="C151" s="17"/>
      <c r="D151" s="51" t="s">
        <v>16</v>
      </c>
      <c r="E151" s="51"/>
      <c r="F151" s="51"/>
      <c r="G151" s="51"/>
      <c r="H151" s="51"/>
      <c r="I151" s="51"/>
      <c r="J151" s="51"/>
      <c r="K151" s="51"/>
      <c r="L151" s="51"/>
      <c r="M151" s="67" t="s">
        <v>22</v>
      </c>
      <c r="N151" s="68"/>
      <c r="O151" s="69"/>
      <c r="P151" s="42"/>
    </row>
    <row r="152">
      <c r="A152" s="42"/>
      <c r="B152" s="42"/>
      <c r="C152" s="17"/>
      <c r="D152" s="53" t="s">
        <v>84</v>
      </c>
      <c r="E152" s="53"/>
      <c r="F152" s="53"/>
      <c r="G152" s="53"/>
      <c r="H152" s="53"/>
      <c r="I152" s="53"/>
      <c r="J152" s="53"/>
      <c r="K152" s="53"/>
      <c r="L152" s="53"/>
      <c r="M152" s="54">
        <v>222722489.75</v>
      </c>
      <c r="N152" s="83"/>
      <c r="O152" s="83"/>
      <c r="P152" s="42"/>
    </row>
    <row r="153">
      <c r="A153" s="42"/>
      <c r="B153" s="42"/>
      <c r="C153" s="17"/>
      <c r="D153" s="53"/>
      <c r="E153" s="53"/>
      <c r="F153" s="53"/>
      <c r="G153" s="53"/>
      <c r="H153" s="53"/>
      <c r="I153" s="53"/>
      <c r="J153" s="53"/>
      <c r="K153" s="53"/>
      <c r="L153" s="53"/>
      <c r="M153" s="54"/>
      <c r="N153" s="83"/>
      <c r="O153" s="83"/>
      <c r="P153" s="42"/>
    </row>
    <row r="154">
      <c r="A154" s="42"/>
      <c r="B154" s="42"/>
      <c r="C154" s="17"/>
      <c r="D154" s="93" t="s">
        <v>85</v>
      </c>
      <c r="E154" s="93"/>
      <c r="F154" s="93"/>
      <c r="G154" s="93"/>
      <c r="H154" s="93"/>
      <c r="I154" s="93"/>
      <c r="J154" s="93"/>
      <c r="K154" s="93"/>
      <c r="L154" s="93"/>
      <c r="M154" s="59">
        <f>SUM(M152:O153)</f>
        <v>222722489.75</v>
      </c>
      <c r="N154" s="59"/>
      <c r="O154" s="59"/>
      <c r="P154" s="42"/>
    </row>
    <row r="155">
      <c r="A155" s="42"/>
      <c r="B155" s="42"/>
      <c r="C155" s="17"/>
      <c r="D155" s="112" t="s">
        <v>86</v>
      </c>
      <c r="E155" s="113"/>
      <c r="F155" s="113"/>
      <c r="G155" s="113"/>
      <c r="H155" s="113"/>
      <c r="I155" s="113"/>
      <c r="J155" s="113"/>
      <c r="K155" s="113"/>
      <c r="L155" s="114"/>
      <c r="M155" s="54">
        <v>250000000</v>
      </c>
      <c r="N155" s="83"/>
      <c r="O155" s="83"/>
      <c r="P155" s="42"/>
    </row>
    <row r="156">
      <c r="A156" s="42"/>
      <c r="B156" s="42"/>
      <c r="C156" s="17"/>
      <c r="D156" s="93" t="s">
        <v>87</v>
      </c>
      <c r="E156" s="93"/>
      <c r="F156" s="93"/>
      <c r="G156" s="93"/>
      <c r="H156" s="93"/>
      <c r="I156" s="93"/>
      <c r="J156" s="93"/>
      <c r="K156" s="93"/>
      <c r="L156" s="93"/>
      <c r="M156" s="59">
        <f>SUM(M155)</f>
        <v>250000000</v>
      </c>
      <c r="N156" s="59"/>
      <c r="O156" s="59"/>
      <c r="P156" s="42"/>
    </row>
    <row r="157">
      <c r="A157" s="42"/>
      <c r="B157" s="42"/>
      <c r="C157" s="17"/>
      <c r="D157" s="53" t="s">
        <v>88</v>
      </c>
      <c r="E157" s="53"/>
      <c r="F157" s="53"/>
      <c r="G157" s="53"/>
      <c r="H157" s="53"/>
      <c r="I157" s="53"/>
      <c r="J157" s="53"/>
      <c r="K157" s="53"/>
      <c r="L157" s="53"/>
      <c r="M157" s="54">
        <v>665726.52</v>
      </c>
      <c r="N157" s="83"/>
      <c r="O157" s="83"/>
      <c r="P157" s="42"/>
    </row>
    <row r="158">
      <c r="A158" s="42"/>
      <c r="B158" s="42"/>
      <c r="C158" s="17"/>
      <c r="D158" s="70" t="s">
        <v>89</v>
      </c>
      <c r="E158" s="71"/>
      <c r="F158" s="71"/>
      <c r="G158" s="71"/>
      <c r="H158" s="71"/>
      <c r="I158" s="71"/>
      <c r="J158" s="71"/>
      <c r="K158" s="71"/>
      <c r="L158" s="75"/>
      <c r="M158" s="72">
        <v>15100</v>
      </c>
      <c r="N158" s="76"/>
      <c r="O158" s="77"/>
      <c r="P158" s="42"/>
    </row>
    <row r="159">
      <c r="A159" s="42"/>
      <c r="B159" s="42"/>
      <c r="C159" s="17"/>
      <c r="D159" s="93" t="s">
        <v>90</v>
      </c>
      <c r="E159" s="93"/>
      <c r="F159" s="93"/>
      <c r="G159" s="93"/>
      <c r="H159" s="93"/>
      <c r="I159" s="93"/>
      <c r="J159" s="93"/>
      <c r="K159" s="93"/>
      <c r="L159" s="93"/>
      <c r="M159" s="59">
        <f>SUM(M157:O158)</f>
        <v>680826.52</v>
      </c>
      <c r="N159" s="59"/>
      <c r="O159" s="59"/>
      <c r="P159" s="42"/>
    </row>
    <row r="160">
      <c r="A160" s="42"/>
      <c r="B160" s="42"/>
      <c r="C160" s="17"/>
      <c r="D160" s="56" t="s">
        <v>18</v>
      </c>
      <c r="E160" s="57"/>
      <c r="F160" s="57"/>
      <c r="G160" s="57"/>
      <c r="H160" s="57"/>
      <c r="I160" s="57"/>
      <c r="J160" s="57"/>
      <c r="K160" s="57"/>
      <c r="L160" s="58"/>
      <c r="M160" s="59">
        <f>+M159+M156+M154</f>
        <v>473403316.27</v>
      </c>
      <c r="N160" s="59"/>
      <c r="O160" s="59"/>
      <c r="P160" s="42"/>
    </row>
    <row r="161">
      <c r="A161" s="11"/>
      <c r="B161" s="4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</row>
    <row r="162">
      <c r="A162" s="30"/>
      <c r="B162" s="30"/>
      <c r="C162" s="17" t="s">
        <v>91</v>
      </c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</row>
    <row r="163">
      <c r="A163" s="30"/>
      <c r="B163" s="31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</row>
    <row r="164">
      <c r="A164" s="42"/>
      <c r="B164" s="42"/>
      <c r="C164" s="17"/>
      <c r="D164" s="115" t="s">
        <v>16</v>
      </c>
      <c r="E164" s="115"/>
      <c r="F164" s="115"/>
      <c r="G164" s="115"/>
      <c r="H164" s="115"/>
      <c r="I164" s="115"/>
      <c r="J164" s="115"/>
      <c r="K164" s="115"/>
      <c r="L164" s="115"/>
      <c r="M164" s="67" t="s">
        <v>22</v>
      </c>
      <c r="N164" s="68"/>
      <c r="O164" s="69"/>
      <c r="P164" s="42"/>
    </row>
    <row r="165">
      <c r="A165" s="42"/>
      <c r="B165" s="42"/>
      <c r="C165" s="17"/>
      <c r="D165" s="92" t="s">
        <v>92</v>
      </c>
      <c r="E165" s="92"/>
      <c r="F165" s="92"/>
      <c r="G165" s="92"/>
      <c r="H165" s="92"/>
      <c r="I165" s="92"/>
      <c r="J165" s="92"/>
      <c r="K165" s="92"/>
      <c r="L165" s="92"/>
      <c r="M165" s="54">
        <v>420360870.16</v>
      </c>
      <c r="N165" s="83"/>
      <c r="O165" s="83"/>
      <c r="P165" s="42"/>
    </row>
    <row r="166">
      <c r="A166" s="42"/>
      <c r="B166" s="42"/>
      <c r="C166" s="17"/>
      <c r="D166" s="92" t="s">
        <v>93</v>
      </c>
      <c r="E166" s="92"/>
      <c r="F166" s="92"/>
      <c r="G166" s="92"/>
      <c r="H166" s="92"/>
      <c r="I166" s="92"/>
      <c r="J166" s="92"/>
      <c r="K166" s="92"/>
      <c r="L166" s="92"/>
      <c r="M166" s="116">
        <v>0</v>
      </c>
      <c r="N166" s="117"/>
      <c r="O166" s="118"/>
      <c r="P166" s="42"/>
    </row>
    <row r="167">
      <c r="A167" s="42"/>
      <c r="B167" s="42"/>
      <c r="C167" s="17"/>
      <c r="D167" s="92" t="s">
        <v>94</v>
      </c>
      <c r="E167" s="92"/>
      <c r="F167" s="92"/>
      <c r="G167" s="92"/>
      <c r="H167" s="92"/>
      <c r="I167" s="92"/>
      <c r="J167" s="92"/>
      <c r="K167" s="92"/>
      <c r="L167" s="92"/>
      <c r="M167" s="116">
        <v>0</v>
      </c>
      <c r="N167" s="117"/>
      <c r="O167" s="118"/>
      <c r="P167" s="42"/>
    </row>
    <row r="168">
      <c r="A168" s="42"/>
      <c r="B168" s="42"/>
      <c r="C168" s="17"/>
      <c r="D168" s="92" t="s">
        <v>95</v>
      </c>
      <c r="E168" s="92"/>
      <c r="F168" s="92"/>
      <c r="G168" s="92"/>
      <c r="H168" s="92"/>
      <c r="I168" s="92"/>
      <c r="J168" s="92"/>
      <c r="K168" s="92"/>
      <c r="L168" s="92"/>
      <c r="M168" s="116">
        <v>0</v>
      </c>
      <c r="N168" s="117"/>
      <c r="O168" s="118"/>
      <c r="P168" s="42"/>
    </row>
    <row r="169">
      <c r="A169" s="42"/>
      <c r="B169" s="42"/>
      <c r="C169" s="17"/>
      <c r="D169" s="92" t="s">
        <v>96</v>
      </c>
      <c r="E169" s="92"/>
      <c r="F169" s="92"/>
      <c r="G169" s="92"/>
      <c r="H169" s="92"/>
      <c r="I169" s="92"/>
      <c r="J169" s="92"/>
      <c r="K169" s="92"/>
      <c r="L169" s="92"/>
      <c r="M169" s="116">
        <v>1825246.07</v>
      </c>
      <c r="N169" s="117"/>
      <c r="O169" s="118"/>
      <c r="P169" s="42"/>
    </row>
    <row r="170">
      <c r="A170" s="42"/>
      <c r="B170" s="42"/>
      <c r="C170" s="17"/>
      <c r="D170" s="119" t="s">
        <v>97</v>
      </c>
      <c r="E170" s="119"/>
      <c r="F170" s="119"/>
      <c r="G170" s="119"/>
      <c r="H170" s="119"/>
      <c r="I170" s="119"/>
      <c r="J170" s="119"/>
      <c r="K170" s="119"/>
      <c r="L170" s="119"/>
      <c r="M170" s="59">
        <f>SUM(M165:O169)</f>
        <v>422186116.23</v>
      </c>
      <c r="N170" s="59"/>
      <c r="O170" s="59"/>
      <c r="P170" s="44"/>
    </row>
    <row r="171">
      <c r="A171" s="30"/>
      <c r="B171" s="31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</row>
    <row r="172">
      <c r="A172" s="11"/>
      <c r="B172" s="4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</row>
    <row r="173">
      <c r="A173" s="17"/>
      <c r="B173" s="45" t="s">
        <v>98</v>
      </c>
      <c r="C173" s="46" t="s">
        <v>99</v>
      </c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</row>
    <row r="174">
      <c r="A174" s="17"/>
      <c r="B174" s="45"/>
      <c r="C174" s="46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</row>
    <row r="175">
      <c r="A175" s="42"/>
      <c r="B175" s="47"/>
      <c r="C175" s="17" t="s">
        <v>100</v>
      </c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</row>
    <row r="176">
      <c r="A176" s="42"/>
      <c r="B176" s="47"/>
      <c r="C176" s="17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</row>
    <row r="177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</row>
    <row r="178">
      <c r="A178" s="11"/>
      <c r="B178" s="11"/>
      <c r="C178" s="11"/>
      <c r="D178" s="11"/>
      <c r="E178" s="80" t="s">
        <v>16</v>
      </c>
      <c r="F178" s="81"/>
      <c r="G178" s="81"/>
      <c r="H178" s="82"/>
      <c r="I178" s="67">
        <v>2021</v>
      </c>
      <c r="J178" s="68"/>
      <c r="K178" s="69"/>
      <c r="L178" s="67">
        <v>2020</v>
      </c>
      <c r="M178" s="68"/>
      <c r="N178" s="69"/>
      <c r="O178" s="11"/>
      <c r="P178" s="11"/>
    </row>
    <row r="179">
      <c r="A179" s="11"/>
      <c r="B179" s="11"/>
      <c r="C179" s="11"/>
      <c r="D179" s="11"/>
      <c r="E179" s="99" t="s">
        <v>101</v>
      </c>
      <c r="F179" s="120"/>
      <c r="G179" s="120"/>
      <c r="H179" s="121"/>
      <c r="I179" s="101">
        <v>20000</v>
      </c>
      <c r="J179" s="102"/>
      <c r="K179" s="103"/>
      <c r="L179" s="101">
        <v>20000</v>
      </c>
      <c r="M179" s="102"/>
      <c r="N179" s="103"/>
      <c r="O179" s="11"/>
      <c r="P179" s="11"/>
    </row>
    <row r="180">
      <c r="A180" s="48"/>
      <c r="B180" s="11"/>
      <c r="C180" s="11"/>
      <c r="D180" s="11"/>
      <c r="E180" s="122" t="s">
        <v>17</v>
      </c>
      <c r="F180" s="123"/>
      <c r="G180" s="123"/>
      <c r="H180" s="124"/>
      <c r="I180" s="96">
        <v>49296562.77</v>
      </c>
      <c r="J180" s="96"/>
      <c r="K180" s="96"/>
      <c r="L180" s="125">
        <v>10348081.36</v>
      </c>
      <c r="M180" s="126"/>
      <c r="N180" s="127"/>
      <c r="O180" s="11"/>
      <c r="P180" s="11"/>
    </row>
    <row r="181">
      <c r="A181" s="11"/>
      <c r="B181" s="11"/>
      <c r="C181" s="11"/>
      <c r="D181" s="11"/>
      <c r="E181" s="84" t="s">
        <v>102</v>
      </c>
      <c r="F181" s="85"/>
      <c r="G181" s="85"/>
      <c r="H181" s="86"/>
      <c r="I181" s="128">
        <f>+I179+I180</f>
        <v>49316562.77</v>
      </c>
      <c r="J181" s="129"/>
      <c r="K181" s="130"/>
      <c r="L181" s="128">
        <f>+L179+L180</f>
        <v>10368081.36</v>
      </c>
      <c r="M181" s="129"/>
      <c r="N181" s="130"/>
      <c r="O181" s="11"/>
      <c r="P181" s="11"/>
    </row>
    <row r="18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</row>
    <row r="183">
      <c r="A183" s="48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</row>
    <row r="184">
      <c r="A184" s="11"/>
      <c r="B184" s="17" t="s">
        <v>103</v>
      </c>
      <c r="C184" s="49" t="s">
        <v>104</v>
      </c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</row>
    <row r="18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</row>
    <row r="186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</row>
    <row r="187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</row>
    <row r="188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</row>
    <row r="189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</row>
    <row r="190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</row>
    <row r="19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</row>
    <row r="19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</row>
    <row r="19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</row>
    <row r="194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</row>
    <row r="19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</row>
    <row r="196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</row>
    <row r="197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</row>
    <row r="198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</row>
    <row r="199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</row>
    <row r="200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</row>
    <row r="20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</row>
    <row r="20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</row>
    <row r="20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</row>
    <row r="204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</row>
    <row r="20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</row>
    <row r="206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</row>
    <row r="207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</row>
    <row r="208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</row>
    <row r="209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</row>
    <row r="210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</row>
    <row r="21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</row>
    <row r="21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</row>
    <row r="21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</row>
    <row r="214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</row>
    <row r="21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</row>
    <row r="216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</row>
    <row r="217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</row>
    <row r="218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</row>
    <row r="219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</row>
    <row r="220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</row>
  </sheetData>
  <sheetProtection sheet="1" password="f376"/>
  <mergeCells>
    <mergeCell ref="E181:H181"/>
    <mergeCell ref="I181:K181"/>
    <mergeCell ref="L181:N181"/>
    <mergeCell ref="C184:P184"/>
    <mergeCell ref="E179:H179"/>
    <mergeCell ref="I179:K179"/>
    <mergeCell ref="L179:N179"/>
    <mergeCell ref="E180:H180"/>
    <mergeCell ref="I180:K180"/>
    <mergeCell ref="L180:N180"/>
    <mergeCell ref="D169:L169"/>
    <mergeCell ref="M169:O169"/>
    <mergeCell ref="D170:L170"/>
    <mergeCell ref="M170:O170"/>
    <mergeCell ref="E178:H178"/>
    <mergeCell ref="I178:K178"/>
    <mergeCell ref="L178:N178"/>
    <mergeCell ref="D166:L166"/>
    <mergeCell ref="M166:O166"/>
    <mergeCell ref="D167:L167"/>
    <mergeCell ref="M167:O167"/>
    <mergeCell ref="D168:L168"/>
    <mergeCell ref="M168:O168"/>
    <mergeCell ref="D160:L160"/>
    <mergeCell ref="M160:O160"/>
    <mergeCell ref="D164:L164"/>
    <mergeCell ref="M164:O164"/>
    <mergeCell ref="D165:L165"/>
    <mergeCell ref="M165:O165"/>
    <mergeCell ref="D157:L157"/>
    <mergeCell ref="M157:O157"/>
    <mergeCell ref="D158:L158"/>
    <mergeCell ref="M158:O158"/>
    <mergeCell ref="D159:L159"/>
    <mergeCell ref="M159:O159"/>
    <mergeCell ref="D154:L154"/>
    <mergeCell ref="M154:O154"/>
    <mergeCell ref="D155:L155"/>
    <mergeCell ref="M155:O155"/>
    <mergeCell ref="D156:L156"/>
    <mergeCell ref="M156:O156"/>
    <mergeCell ref="C144:P144"/>
    <mergeCell ref="D151:L151"/>
    <mergeCell ref="M151:O151"/>
    <mergeCell ref="D152:L152"/>
    <mergeCell ref="M152:O152"/>
    <mergeCell ref="D153:L153"/>
    <mergeCell ref="M153:O153"/>
    <mergeCell ref="D127:L127"/>
    <mergeCell ref="M127:O127"/>
    <mergeCell ref="C132:O133"/>
    <mergeCell ref="C137:O137"/>
    <mergeCell ref="C141:P141"/>
    <mergeCell ref="C142:P142"/>
    <mergeCell ref="D124:L124"/>
    <mergeCell ref="M124:O124"/>
    <mergeCell ref="D125:L125"/>
    <mergeCell ref="M125:O125"/>
    <mergeCell ref="D126:L126"/>
    <mergeCell ref="M126:O126"/>
    <mergeCell ref="D121:L121"/>
    <mergeCell ref="M121:O121"/>
    <mergeCell ref="D122:L122"/>
    <mergeCell ref="M122:O122"/>
    <mergeCell ref="D123:L123"/>
    <mergeCell ref="M123:O123"/>
    <mergeCell ref="E110:H110"/>
    <mergeCell ref="I110:K110"/>
    <mergeCell ref="L110:N110"/>
    <mergeCell ref="E111:H111"/>
    <mergeCell ref="I111:K111"/>
    <mergeCell ref="L111:N111"/>
    <mergeCell ref="C104:P106"/>
    <mergeCell ref="E108:H108"/>
    <mergeCell ref="I108:K108"/>
    <mergeCell ref="L108:N108"/>
    <mergeCell ref="E109:H109"/>
    <mergeCell ref="I109:K109"/>
    <mergeCell ref="L109:N109"/>
    <mergeCell ref="D95:I95"/>
    <mergeCell ref="J95:L95"/>
    <mergeCell ref="M95:O95"/>
    <mergeCell ref="D96:I96"/>
    <mergeCell ref="J96:L96"/>
    <mergeCell ref="M96:O96"/>
    <mergeCell ref="D93:I93"/>
    <mergeCell ref="J93:L93"/>
    <mergeCell ref="M93:O93"/>
    <mergeCell ref="D94:I94"/>
    <mergeCell ref="J94:L94"/>
    <mergeCell ref="M94:O94"/>
    <mergeCell ref="D91:I91"/>
    <mergeCell ref="J91:L91"/>
    <mergeCell ref="M91:O91"/>
    <mergeCell ref="D92:I92"/>
    <mergeCell ref="J92:L92"/>
    <mergeCell ref="M92:O92"/>
    <mergeCell ref="D89:I89"/>
    <mergeCell ref="J89:L89"/>
    <mergeCell ref="M89:O89"/>
    <mergeCell ref="D90:I90"/>
    <mergeCell ref="J90:L90"/>
    <mergeCell ref="M90:O90"/>
    <mergeCell ref="D87:I87"/>
    <mergeCell ref="J87:L87"/>
    <mergeCell ref="M87:O87"/>
    <mergeCell ref="D88:I88"/>
    <mergeCell ref="J88:L88"/>
    <mergeCell ref="M88:O88"/>
    <mergeCell ref="D85:I85"/>
    <mergeCell ref="J85:L85"/>
    <mergeCell ref="M85:O85"/>
    <mergeCell ref="D86:I86"/>
    <mergeCell ref="J86:L86"/>
    <mergeCell ref="M86:O86"/>
    <mergeCell ref="C77:J77"/>
    <mergeCell ref="K77:M77"/>
    <mergeCell ref="N77:P77"/>
    <mergeCell ref="D84:I84"/>
    <mergeCell ref="J84:L84"/>
    <mergeCell ref="M84:O84"/>
    <mergeCell ref="C67:P67"/>
    <mergeCell ref="C68:P68"/>
    <mergeCell ref="C75:J75"/>
    <mergeCell ref="K75:M75"/>
    <mergeCell ref="N75:P75"/>
    <mergeCell ref="C76:J76"/>
    <mergeCell ref="K76:M76"/>
    <mergeCell ref="N76:P76"/>
    <mergeCell ref="C55:I55"/>
    <mergeCell ref="J55:L55"/>
    <mergeCell ref="M55:O55"/>
    <mergeCell ref="C57:P58"/>
    <mergeCell ref="C63:P64"/>
    <mergeCell ref="C65:P66"/>
    <mergeCell ref="C53:I53"/>
    <mergeCell ref="J53:L53"/>
    <mergeCell ref="M53:O53"/>
    <mergeCell ref="C54:I54"/>
    <mergeCell ref="J54:L54"/>
    <mergeCell ref="M54:O54"/>
    <mergeCell ref="C51:I51"/>
    <mergeCell ref="J51:L51"/>
    <mergeCell ref="M51:O51"/>
    <mergeCell ref="C52:I52"/>
    <mergeCell ref="J52:L52"/>
    <mergeCell ref="M52:O52"/>
    <mergeCell ref="C49:I49"/>
    <mergeCell ref="J49:L49"/>
    <mergeCell ref="M49:O49"/>
    <mergeCell ref="C50:I50"/>
    <mergeCell ref="J50:L50"/>
    <mergeCell ref="M50:O50"/>
    <mergeCell ref="F35:J35"/>
    <mergeCell ref="K35:M35"/>
    <mergeCell ref="C37:O37"/>
    <mergeCell ref="C45:P46"/>
    <mergeCell ref="C48:I48"/>
    <mergeCell ref="J48:L48"/>
    <mergeCell ref="M48:O48"/>
    <mergeCell ref="F32:J32"/>
    <mergeCell ref="K32:M32"/>
    <mergeCell ref="F33:J33"/>
    <mergeCell ref="K33:M33"/>
    <mergeCell ref="F34:J34"/>
    <mergeCell ref="K34:M34"/>
    <mergeCell ref="D25:I25"/>
    <mergeCell ref="J25:L25"/>
    <mergeCell ref="M25:O25"/>
    <mergeCell ref="D26:I26"/>
    <mergeCell ref="J26:L26"/>
    <mergeCell ref="M26:O26"/>
    <mergeCell ref="A1:P1"/>
    <mergeCell ref="B3:P7"/>
    <mergeCell ref="A13:P13"/>
    <mergeCell ref="D21:P22"/>
    <mergeCell ref="D24:I24"/>
    <mergeCell ref="J24:L24"/>
    <mergeCell ref="M24:O24"/>
  </mergeCells>
  <pageMargins left="0.7" right="0.7" top="0.75" bottom="0.75" header="0.3" footer="0.3"/>
  <pageSetup scale="59" fitToHeight="0" orientation="portrait"/>
  <headerFooter differentFirst="1">
    <firstFooter>&amp;C“Bajo protesta de decir verdad declaramos que los Estados Financieros y sus notas, son razonablemente correctos y son responsabilidad del emisor.” 
 Sello Digital: 4277130000202100004toTrimestre000020220117164534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NEF_ND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octavio</cp:lastModifiedBy>
  <dcterms:created xsi:type="dcterms:W3CDTF">2020-01-21T18:36:28Z</dcterms:created>
  <dcterms:modified xsi:type="dcterms:W3CDTF">2022-01-14T22:11:39Z</dcterms:modified>
</cp:coreProperties>
</file>