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f376" lockStructure="1"/>
  <bookViews>
    <workbookView xWindow="-120" yWindow="-120" windowWidth="20730" windowHeight="11160"/>
  </bookViews>
  <sheets>
    <sheet name="EACT" sheetId="1" r:id="rId1"/>
  </sheets>
  <definedNames>
    <definedName name="ANEXO">#REF!</definedName>
    <definedName name="X">#REF!</definedName>
    <definedName name="_xlnm.Print_Area" localSheetId="0">'EACT'!$A$1:$G$66</definedName>
  </definedNames>
  <calcPr calcId="144525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<sst xmlns="http://schemas.openxmlformats.org/spreadsheetml/2006/main" count="66" uniqueCount="66">
  <si>
    <t>INSTITUTO MUNICIPAL DE PENSIONES</t>
  </si>
  <si>
    <t>Estado de Actividades</t>
  </si>
  <si>
    <t>Del 01 de enero al 30 de septiembre de 2021 y del 01 de enero al 31 de diciembre de 2020</t>
  </si>
  <si>
    <t>2021</t>
  </si>
  <si>
    <t>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</si>
  <si>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</si>
  <si>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</si>
  <si>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</si>
  <si>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</si>
  <si>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</si>
  <si>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</si>
  <si>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</si>
  <si>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</si>
  <si>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</si>
  <si>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</si>
  <si>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</si>
  <si>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</si>
  <si>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</si>
  <si>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</si>
  <si>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</si>
  <si>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</si>
  <si>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</si>
  <si>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</si>
  <si>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</si>
  <si>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</si>
  <si>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</si>
  <si>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</si>
  <si>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</si>
  <si>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</si>
  <si>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</si>
  <si>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</si>
  <si>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</si>
  <si>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</si>
  <si>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</si>
  <si>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</si>
  <si>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</si>
  <si>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</si>
  <si>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</si>
  <si>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</si>
  <si>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</si>
  <si>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</si>
  <si>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</si>
  <si>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</si>
  <si>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</si>
  <si>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</si>
  <si>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</si>
  <si>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</si>
  <si>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</si>
  <si>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</si>
  <si>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</si>
  <si>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</si>
  <si>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</si>
  <si>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</si>
  <si>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</si>
  <si>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</si>
  <si>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</si>
  <si>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</si>
  <si>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</si>
  <si>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</si>
  <si>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</si>
  <si>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</si>
  <si>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Ing. Juan Antonio Gonzalez Villaseñor</t>
  </si>
  <si>
    <t>C.P. Silvia Guadalupe Valdez Gomez</t>
  </si>
  <si>
    <t xml:space="preserve">Director </t>
  </si>
  <si>
    <t>Subdirectora Administrativa</t>
  </si>
  <si>
    <t>FIEICOMISO DE INVERSION Y ADMINISTRACION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</si>
</sst>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/>
  </cellStyleXfs>
  <cellXfs count="94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 applyAlignment="1">
      <alignment horizontal="justify" vertical="center" wrapText="1"/>
    </xf>
    <xf numFmtId="0" applyNumberFormat="1" fontId="2" applyFont="1" fillId="0" applyFill="1" borderId="0" applyBorder="1" xfId="0" applyProtection="1" applyAlignment="1">
      <alignment vertical="center" wrapText="1"/>
    </xf>
    <xf numFmtId="4" applyNumberFormat="1" fontId="4" applyFont="1" fillId="0" applyFill="1" borderId="0" applyBorder="1" xfId="1" applyProtection="1" applyAlignment="1">
      <alignment horizontal="right" vertical="center" wrapText="1"/>
    </xf>
    <xf numFmtId="0" applyNumberFormat="1" fontId="2" applyFont="1" fillId="0" applyFill="1" borderId="0" applyBorder="1" xfId="0" applyProtection="1" applyAlignment="1">
      <alignment vertical="center" wrapText="1"/>
    </xf>
    <xf numFmtId="4" applyNumberFormat="1" fontId="2" applyFont="1" fillId="0" applyFill="1" borderId="0" applyBorder="1" xfId="1" applyProtection="1" applyAlignment="1">
      <alignment horizontal="right" vertical="center" wrapText="1"/>
    </xf>
    <xf numFmtId="0" applyNumberFormat="1" fontId="4" applyFont="1" fillId="0" applyFill="1" borderId="0" applyBorder="1" xfId="0" applyProtection="1" applyAlignment="1">
      <alignment vertical="center" wrapText="1"/>
    </xf>
    <xf numFmtId="4" applyNumberFormat="1" fontId="4" applyFont="1" fillId="0" applyFill="1" borderId="0" applyBorder="1" xfId="1" applyProtection="1" applyAlignment="1">
      <alignment horizontal="right" vertical="center" wrapText="1"/>
    </xf>
    <xf numFmtId="0" applyNumberFormat="1" fontId="4" applyFont="1" fillId="0" applyFill="1" borderId="0" applyBorder="1" xfId="0" applyProtection="1" applyAlignment="1">
      <alignment horizontal="left" vertical="center" indent="1"/>
    </xf>
    <xf numFmtId="0" applyNumberFormat="1" fontId="2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vertical="center"/>
    </xf>
    <xf numFmtId="49" applyNumberFormat="1" fontId="3" applyFont="1" fillId="0" applyFill="1" borderId="0" applyBorder="1" xfId="0" applyAlignment="1">
      <alignment horizontal="center" vertical="center" wrapText="1"/>
      <protection locked="0"/>
    </xf>
    <xf numFmtId="4" applyNumberFormat="1" fontId="4" applyFont="1" fillId="0" applyFill="1" borderId="0" applyBorder="1" xfId="1" applyAlignment="1">
      <alignment horizontal="right" vertical="center" wrapText="1"/>
      <protection locked="0"/>
    </xf>
    <xf numFmtId="0" applyNumberFormat="1" fontId="4" applyFont="1" fillId="0" applyFill="1" borderId="0" applyBorder="1" xfId="0" applyProtection="1" applyAlignment="1">
      <alignment horizontal="justify" vertical="center" wrapText="1"/>
    </xf>
    <xf numFmtId="0" applyNumberFormat="1" fontId="2" applyFont="1" fillId="0" applyFill="1" borderId="4" applyBorder="1" xfId="0" applyProtection="1" applyAlignment="1">
      <alignment horizontal="justify" vertical="center" wrapText="1"/>
    </xf>
    <xf numFmtId="49" applyNumberFormat="1" fontId="3" applyFont="1" fillId="0" applyFill="1" borderId="5" applyBorder="1" xfId="0" applyAlignment="1">
      <alignment horizontal="center" vertical="center" wrapText="1"/>
      <protection locked="0"/>
    </xf>
    <xf numFmtId="4" applyNumberFormat="1" fontId="2" applyFont="1" fillId="0" applyFill="1" borderId="5" applyBorder="1" xfId="1" applyProtection="1" applyAlignment="1">
      <alignment horizontal="right" vertical="center" wrapText="1"/>
    </xf>
    <xf numFmtId="0" applyNumberFormat="1" fontId="2" applyFont="1" fillId="0" applyFill="1" borderId="4" applyBorder="1" xfId="0" applyProtection="1" applyAlignment="1">
      <alignment vertical="center" wrapText="1"/>
    </xf>
    <xf numFmtId="4" applyNumberFormat="1" fontId="2" applyFont="1" fillId="0" applyFill="1" borderId="5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indent="1"/>
    </xf>
    <xf numFmtId="4" applyNumberFormat="1" fontId="4" applyFont="1" fillId="0" applyFill="1" borderId="5" applyBorder="1" xfId="1" applyAlignment="1">
      <alignment horizontal="right" vertical="center" wrapText="1"/>
      <protection locked="0"/>
    </xf>
    <xf numFmtId="0" applyNumberFormat="1" fontId="2" applyFont="1" fillId="0" applyFill="1" borderId="4" applyBorder="1" xfId="0" applyProtection="1" applyAlignment="1">
      <alignment vertical="center"/>
    </xf>
    <xf numFmtId="0" applyNumberFormat="1" fontId="4" applyFont="1" fillId="0" applyFill="1" borderId="4" applyBorder="1" xfId="0" applyProtection="1" applyAlignment="1">
      <alignment horizontal="justify" vertical="center" wrapText="1"/>
    </xf>
    <xf numFmtId="4" applyNumberFormat="1" fontId="4" applyFont="1" fillId="0" applyFill="1" borderId="5" applyBorder="1" xfId="1" applyProtection="1" applyAlignment="1">
      <alignment horizontal="right" vertical="center" wrapText="1"/>
    </xf>
    <xf numFmtId="0" applyNumberFormat="1" fontId="4" applyFont="1" fillId="0" applyFill="1" borderId="6" applyBorder="1" xfId="0" applyProtection="1" applyAlignment="1">
      <alignment horizontal="justify" vertical="center" wrapText="1"/>
    </xf>
    <xf numFmtId="0" applyNumberFormat="1" fontId="4" applyFont="1" fillId="0" applyFill="1" borderId="7" applyBorder="1" xfId="0" applyProtection="1" applyAlignment="1">
      <alignment horizontal="justify" vertical="center" wrapText="1"/>
    </xf>
    <xf numFmtId="4" applyNumberFormat="1" fontId="4" applyFont="1" fillId="0" applyFill="1" borderId="7" applyBorder="1" xfId="0" applyProtection="1" applyAlignment="1">
      <alignment horizontal="right" vertical="center" wrapText="1"/>
    </xf>
    <xf numFmtId="4" applyNumberFormat="1" fontId="4" applyFont="1" fillId="0" applyFill="1" borderId="8" applyBorder="1" xfId="0" applyProtection="1" applyAlignment="1">
      <alignment horizontal="right" vertical="center" wrapText="1"/>
    </xf>
    <xf numFmtId="0" applyNumberFormat="1" fontId="4" applyFont="1" fillId="0" applyFill="1" borderId="0" applyBorder="1" xfId="0" applyProtection="1"/>
    <xf numFmtId="0" applyNumberFormat="1" fontId="4" applyFont="1" fillId="0" applyFill="1" borderId="5" applyBorder="1" xfId="0" applyProtection="1"/>
    <xf numFmtId="0" applyNumberFormat="1" fontId="5" applyFont="1" fillId="0" applyFill="1" borderId="0" applyBorder="1" xfId="0" applyProtection="1" applyAlignment="1">
      <alignment horizontal="right"/>
    </xf>
    <xf numFmtId="0" applyNumberFormat="1" fontId="4" applyFont="1" fillId="0" applyFill="1" borderId="0" applyBorder="1" xfId="0">
      <protection locked="0"/>
    </xf>
    <xf numFmtId="0" applyNumberFormat="1" fontId="4" applyFont="1" fillId="0" applyFill="1" borderId="0" applyBorder="1" xfId="0">
      <protection locked="0"/>
    </xf>
    <xf numFmtId="0" applyNumberFormat="1" fontId="2" applyFont="1" fillId="0" applyFill="1" borderId="4" applyBorder="1" xfId="0" applyAlignment="1">
      <alignment horizontal="justify" vertical="center" wrapText="1"/>
      <protection locked="0"/>
    </xf>
    <xf numFmtId="0" applyNumberFormat="1" fontId="2" applyFont="1" fillId="0" applyFill="1" borderId="0" applyBorder="1" xfId="0" applyAlignment="1">
      <alignment horizontal="justify" vertical="center" wrapText="1"/>
      <protection locked="0"/>
    </xf>
    <xf numFmtId="0" applyNumberFormat="1" fontId="2" applyFont="1" fillId="0" applyFill="1" borderId="0" applyBorder="1" xfId="0" applyAlignment="1">
      <alignment vertical="center" wrapText="1"/>
      <protection locked="0"/>
    </xf>
    <xf numFmtId="4" applyNumberFormat="1" fontId="4" applyFont="1" fillId="0" applyFill="1" borderId="0" applyBorder="1" xfId="1" applyAlignment="1">
      <alignment horizontal="right" vertical="center" wrapText="1"/>
      <protection locked="0"/>
    </xf>
    <xf numFmtId="4" applyNumberFormat="1" fontId="2" applyFont="1" fillId="0" applyFill="1" borderId="5" applyBorder="1" xfId="1" applyAlignment="1">
      <alignment horizontal="right" vertical="center" wrapText="1"/>
      <protection locked="0"/>
    </xf>
    <xf numFmtId="0" applyNumberFormat="1" fontId="2" applyFont="1" fillId="0" applyFill="1" borderId="4" applyBorder="1" xfId="0" applyAlignment="1">
      <alignment vertical="center" wrapText="1"/>
      <protection locked="0"/>
    </xf>
    <xf numFmtId="0" applyNumberFormat="1" fontId="2" applyFont="1" fillId="0" applyFill="1" borderId="0" applyBorder="1" xfId="0" applyAlignment="1">
      <alignment vertical="center" wrapText="1"/>
      <protection locked="0"/>
    </xf>
    <xf numFmtId="4" applyNumberFormat="1" fontId="2" applyFont="1" fillId="0" applyFill="1" borderId="0" applyBorder="1" xfId="1" applyAlignment="1">
      <alignment horizontal="right" vertical="center" wrapText="1"/>
      <protection locked="0"/>
    </xf>
    <xf numFmtId="4" applyNumberFormat="1" fontId="2" applyFont="1" fillId="0" applyFill="1" borderId="5" applyBorder="1" xfId="1" applyAlignment="1">
      <alignment horizontal="right" vertical="center" wrapText="1"/>
      <protection locked="0"/>
    </xf>
    <xf numFmtId="0" applyNumberFormat="1" fontId="4" applyFont="1" fillId="0" applyFill="1" borderId="4" applyBorder="1" xfId="0" applyAlignment="1">
      <alignment horizontal="left" vertical="center" indent="1"/>
      <protection locked="0"/>
    </xf>
    <xf numFmtId="0" applyNumberFormat="1" fontId="4" applyFont="1" fillId="0" applyFill="1" borderId="0" applyBorder="1" xfId="0" applyAlignment="1">
      <alignment vertical="center" wrapText="1"/>
      <protection locked="0"/>
    </xf>
    <xf numFmtId="0" applyNumberFormat="1" fontId="4" applyFont="1" fillId="0" applyFill="1" borderId="0" applyBorder="1" xfId="0" applyAlignment="1">
      <alignment horizontal="left" vertical="center" indent="1"/>
      <protection locked="0"/>
    </xf>
    <xf numFmtId="0" applyNumberFormat="1" fontId="2" applyFont="1" fillId="0" applyFill="1" borderId="4" applyBorder="1" xfId="0" applyAlignment="1">
      <alignment vertical="center"/>
      <protection locked="0"/>
    </xf>
    <xf numFmtId="0" applyNumberFormat="1" fontId="2" applyFont="1" fillId="0" applyFill="1" borderId="0" applyBorder="1" xfId="0" applyAlignment="1">
      <alignment vertical="center"/>
      <protection locked="0"/>
    </xf>
    <xf numFmtId="0" applyNumberFormat="1" fontId="4" applyFont="1" fillId="0" applyFill="1" borderId="0" applyBorder="1" xfId="0" applyAlignment="1">
      <alignment vertical="center"/>
      <protection locked="0"/>
    </xf>
    <xf numFmtId="0" applyNumberFormat="1" fontId="4" applyFont="1" fillId="0" applyFill="1" borderId="4" applyBorder="1" xfId="0" applyAlignment="1">
      <alignment horizontal="justify" vertical="center" wrapText="1"/>
      <protection locked="0"/>
    </xf>
    <xf numFmtId="0" applyNumberFormat="1" fontId="4" applyFont="1" fillId="0" applyFill="1" borderId="0" applyBorder="1" xfId="0" applyAlignment="1">
      <alignment horizontal="justify" vertical="center" wrapText="1"/>
      <protection locked="0"/>
    </xf>
    <xf numFmtId="0" applyNumberFormat="1" fontId="4" applyFont="1" fillId="0" applyFill="1" borderId="5" applyBorder="1" xfId="0">
      <protection locked="0"/>
    </xf>
    <xf numFmtId="0" applyNumberFormat="1" fontId="4" applyFont="1" fillId="0" applyFill="1" borderId="6" applyBorder="1" xfId="0" applyAlignment="1">
      <alignment horizontal="justify" vertical="center" wrapText="1"/>
      <protection locked="0"/>
    </xf>
    <xf numFmtId="0" applyNumberFormat="1" fontId="4" applyFont="1" fillId="0" applyFill="1" borderId="7" applyBorder="1" xfId="0" applyAlignment="1">
      <alignment horizontal="justify" vertical="center" wrapText="1"/>
      <protection locked="0"/>
    </xf>
    <xf numFmtId="4" applyNumberFormat="1" fontId="4" applyFont="1" fillId="0" applyFill="1" borderId="7" applyBorder="1" xfId="0" applyAlignment="1">
      <alignment horizontal="right" vertical="center" wrapText="1"/>
      <protection locked="0"/>
    </xf>
    <xf numFmtId="4" applyNumberFormat="1" fontId="4" applyFont="1" fillId="0" applyFill="1" borderId="8" applyBorder="1" xfId="0" applyAlignment="1">
      <alignment horizontal="right" vertical="center" wrapText="1"/>
      <protection locked="0"/>
    </xf>
    <xf numFmtId="3" applyNumberFormat="1" fontId="4" applyFont="1" fillId="3" applyFill="1" borderId="0" applyBorder="1" xfId="1" applyAlignment="1">
      <alignment vertical="top"/>
      <protection locked="0"/>
    </xf>
    <xf numFmtId="0" applyNumberFormat="1" fontId="6" applyFont="1" fillId="4" applyFill="1" borderId="9" applyBorder="1" xfId="0">
      <protection locked="0"/>
    </xf>
    <xf numFmtId="0" applyNumberFormat="1" fontId="4" applyFont="1" fillId="4" applyFill="1" borderId="0" applyBorder="1" xfId="0" applyAlignment="1">
      <alignment vertical="top"/>
      <protection locked="0"/>
    </xf>
    <xf numFmtId="0" applyNumberFormat="1" fontId="4" applyFont="1" fillId="0" applyFill="1" borderId="9" applyBorder="1" xfId="0">
      <protection locked="0"/>
    </xf>
    <xf numFmtId="0" applyNumberFormat="1" fontId="6" applyFont="1" fillId="4" applyFill="1" borderId="9" applyBorder="1" xfId="0" applyAlignment="1">
      <alignment horizontal="center"/>
      <protection locked="0"/>
    </xf>
    <xf numFmtId="0" applyNumberFormat="1" fontId="4" applyFont="1" fillId="4" applyFill="1" borderId="0" applyBorder="1" xfId="0" applyAlignment="1">
      <alignment horizontal="center" vertical="top" wrapText="1"/>
      <protection locked="0"/>
    </xf>
    <xf numFmtId="0" applyNumberFormat="1" fontId="4" applyFont="1" fillId="0" applyFill="1" borderId="4" applyBorder="1" xfId="0" applyProtection="1" applyAlignment="1">
      <alignment horizontal="left" vertical="center" wrapText="1" indent="1"/>
    </xf>
    <xf numFmtId="0" applyNumberFormat="1" fontId="4" applyFont="1" fillId="0" applyFill="1" borderId="0" applyBorder="1" xfId="0" applyProtection="1" applyAlignment="1">
      <alignment horizontal="left" vertical="center" wrapText="1" indent="1"/>
    </xf>
    <xf numFmtId="0" applyNumberFormat="1" fontId="2" applyFont="1" fillId="2" applyFill="1" borderId="1" applyBorder="1" xfId="0" applyAlignment="1">
      <alignment horizontal="center" vertical="center"/>
      <protection locked="0"/>
    </xf>
    <xf numFmtId="0" applyNumberFormat="1" fontId="2" applyFont="1" fillId="2" applyFill="1" borderId="2" applyBorder="1" xfId="0" applyAlignment="1">
      <alignment horizontal="center" vertical="center"/>
      <protection locked="0"/>
    </xf>
    <xf numFmtId="0" applyNumberFormat="1" fontId="2" applyFont="1" fillId="2" applyFill="1" borderId="3" applyBorder="1" xfId="0" applyAlignment="1">
      <alignment horizontal="center" vertical="center"/>
      <protection locked="0"/>
    </xf>
    <xf numFmtId="0" applyNumberFormat="1" fontId="2" applyFont="1" fillId="2" applyFill="1" borderId="4" applyBorder="1" xfId="0" applyProtection="1" applyAlignment="1">
      <alignment horizontal="center" vertical="center" wrapText="1"/>
    </xf>
    <xf numFmtId="0" applyNumberFormat="1" fontId="2" applyFont="1" fillId="2" applyFill="1" borderId="0" applyBorder="1" xfId="0" applyProtection="1" applyAlignment="1">
      <alignment horizontal="center" vertical="center" wrapText="1"/>
    </xf>
    <xf numFmtId="0" applyNumberFormat="1" fontId="2" applyFont="1" fillId="2" applyFill="1" borderId="5" applyBorder="1" xfId="0" applyProtection="1" applyAlignment="1">
      <alignment horizontal="center" vertical="center" wrapText="1"/>
    </xf>
    <xf numFmtId="0" applyNumberFormat="1" fontId="2" applyFont="1" fillId="2" applyFill="1" borderId="6" applyBorder="1" xfId="0" applyAlignment="1">
      <alignment horizontal="center" vertical="center" wrapText="1"/>
      <protection locked="0"/>
    </xf>
    <xf numFmtId="0" applyNumberFormat="1" fontId="2" applyFont="1" fillId="2" applyFill="1" borderId="7" applyBorder="1" xfId="0" applyAlignment="1">
      <alignment horizontal="center" vertical="center" wrapText="1"/>
      <protection locked="0"/>
    </xf>
    <xf numFmtId="0" applyNumberFormat="1" fontId="2" applyFont="1" fillId="2" applyFill="1" borderId="8" applyBorder="1" xfId="0" applyAlignment="1">
      <alignment horizontal="center" vertical="center" wrapText="1"/>
      <protection locked="0"/>
    </xf>
    <xf numFmtId="0" applyNumberFormat="1" fontId="2" applyFont="1" fillId="0" applyFill="1" borderId="4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horizontal="left" vertical="center" wrapText="1"/>
    </xf>
    <xf numFmtId="0" applyNumberFormat="1" fontId="4" applyFont="1" fillId="0" applyFill="1" borderId="4" applyBorder="1" xfId="0" applyProtection="1" applyAlignment="1">
      <alignment horizontal="left" vertical="top" wrapText="1" indent="1"/>
    </xf>
    <xf numFmtId="0" applyNumberFormat="1" fontId="4" applyFont="1" fillId="0" applyFill="1" borderId="0" applyBorder="1" xfId="0" applyProtection="1" applyAlignment="1">
      <alignment horizontal="left" vertical="top" wrapText="1" indent="1"/>
    </xf>
    <xf numFmtId="0" applyNumberFormat="1" fontId="2" applyFont="1" fillId="0" applyFill="1" borderId="4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horizontal="left" vertical="center" wrapText="1"/>
    </xf>
    <xf numFmtId="0" applyNumberFormat="1" fontId="4" applyFont="1" fillId="0" applyFill="1" borderId="4" applyBorder="1" xfId="0" applyProtection="1" applyAlignment="1">
      <alignment horizontal="justify" vertical="center" wrapText="1"/>
    </xf>
    <xf numFmtId="0" applyNumberFormat="1" fontId="4" applyFont="1" fillId="0" applyFill="1" borderId="0" applyBorder="1" xfId="0" applyProtection="1" applyAlignment="1">
      <alignment horizontal="justify" vertical="center" wrapText="1"/>
    </xf>
    <xf numFmtId="0" applyNumberFormat="1" fontId="2" applyFont="1" fillId="2" applyFill="1" borderId="4" applyBorder="1" xfId="0" applyAlignment="1">
      <alignment horizontal="center" vertical="center" wrapText="1"/>
      <protection locked="0"/>
    </xf>
    <xf numFmtId="0" applyNumberFormat="1" fontId="2" applyFont="1" fillId="2" applyFill="1" borderId="0" applyBorder="1" xfId="0" applyAlignment="1">
      <alignment horizontal="center" vertical="center" wrapText="1"/>
      <protection locked="0"/>
    </xf>
    <xf numFmtId="0" applyNumberFormat="1" fontId="2" applyFont="1" fillId="2" applyFill="1" borderId="5" applyBorder="1" xfId="0" applyAlignment="1">
      <alignment horizontal="center" vertical="center" wrapText="1"/>
      <protection locked="0"/>
    </xf>
    <xf numFmtId="0" applyNumberFormat="1" fontId="2" applyFont="1" fillId="0" applyFill="1" borderId="4" applyBorder="1" xfId="0" applyAlignment="1">
      <alignment horizontal="left" vertical="center" wrapText="1"/>
      <protection locked="0"/>
    </xf>
    <xf numFmtId="0" applyNumberFormat="1" fontId="2" applyFont="1" fillId="0" applyFill="1" borderId="0" applyBorder="1" xfId="0" applyAlignment="1">
      <alignment horizontal="left" vertical="center" wrapText="1"/>
      <protection locked="0"/>
    </xf>
    <xf numFmtId="0" applyNumberFormat="1" fontId="2" applyFont="1" fillId="0" applyFill="1" borderId="4" applyBorder="1" xfId="0" applyAlignment="1">
      <alignment horizontal="left" vertical="center" wrapText="1"/>
      <protection locked="0"/>
    </xf>
    <xf numFmtId="0" applyNumberFormat="1" fontId="2" applyFont="1" fillId="0" applyFill="1" borderId="0" applyBorder="1" xfId="0" applyAlignment="1">
      <alignment horizontal="left" vertical="center" wrapText="1"/>
      <protection locked="0"/>
    </xf>
    <xf numFmtId="0" applyNumberFormat="1" fontId="4" applyFont="1" fillId="0" applyFill="1" borderId="4" applyBorder="1" xfId="0" applyAlignment="1">
      <alignment horizontal="left" vertical="top" wrapText="1" indent="1"/>
      <protection locked="0"/>
    </xf>
    <xf numFmtId="0" applyNumberFormat="1" fontId="4" applyFont="1" fillId="0" applyFill="1" borderId="0" applyBorder="1" xfId="0" applyAlignment="1">
      <alignment horizontal="left" vertical="top" wrapText="1" indent="1"/>
      <protection locked="0"/>
    </xf>
    <xf numFmtId="0" applyNumberFormat="1" fontId="4" applyFont="1" fillId="0" applyFill="1" borderId="4" applyBorder="1" xfId="0" applyAlignment="1">
      <alignment horizontal="left" vertical="center" wrapText="1" indent="1"/>
      <protection locked="0"/>
    </xf>
    <xf numFmtId="0" applyNumberFormat="1" fontId="4" applyFont="1" fillId="0" applyFill="1" borderId="0" applyBorder="1" xfId="0" applyAlignment="1">
      <alignment horizontal="left" vertical="center" wrapText="1" indent="1"/>
      <protection locked="0"/>
    </xf>
    <xf numFmtId="0" applyNumberFormat="1" fontId="4" applyFont="1" fillId="0" applyFill="1" borderId="4" applyBorder="1" xfId="0" applyAlignment="1">
      <alignment horizontal="justify" vertical="center" wrapText="1"/>
      <protection locked="0"/>
    </xf>
    <xf numFmtId="0" applyNumberFormat="1" fontId="4" applyFont="1" fillId="0" applyFill="1" borderId="0" applyBorder="1" xfId="0" applyAlignment="1">
      <alignment horizontal="justify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154782</xdr:colOff>
      <xdr:row>65</xdr:row>
      <xdr:rowOff>297657</xdr:rowOff>
    </xdr:from>
    <xdr:to>
      <xdr:col>5</xdr:col>
      <xdr:colOff>704850</xdr:colOff>
      <xdr:row>65</xdr:row>
      <xdr:rowOff>1183482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BFCC18C5-969B-447B-BDE7-5075288D2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167438" y="12406313"/>
          <a:ext cx="18132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788194</xdr:colOff>
      <xdr:row>65</xdr:row>
      <xdr:rowOff>135731</xdr:rowOff>
    </xdr:from>
    <xdr:to>
      <xdr:col>2</xdr:col>
      <xdr:colOff>714375</xdr:colOff>
      <xdr:row>65</xdr:row>
      <xdr:rowOff>1231106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D257F73C-0415-41A8-BD73-03BCCC13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3" y="12244387"/>
          <a:ext cx="1854994" cy="109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164307</xdr:colOff>
      <xdr:row>134</xdr:row>
      <xdr:rowOff>316707</xdr:rowOff>
    </xdr:from>
    <xdr:to>
      <xdr:col>5</xdr:col>
      <xdr:colOff>714375</xdr:colOff>
      <xdr:row>134</xdr:row>
      <xdr:rowOff>1202532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8E9DC61C-AAA6-4F9C-903B-10C9AFE8C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176963" y="24224457"/>
          <a:ext cx="18132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881062</xdr:colOff>
      <xdr:row>134</xdr:row>
      <xdr:rowOff>166688</xdr:rowOff>
    </xdr:from>
    <xdr:to>
      <xdr:col>2</xdr:col>
      <xdr:colOff>809625</xdr:colOff>
      <xdr:row>134</xdr:row>
      <xdr:rowOff>1262063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6E4F7FB3-D8E4-4ADE-9778-804C890C0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281" y="24074438"/>
          <a:ext cx="1854994" cy="109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2:F137"/>
  <sheetViews>
    <sheetView tabSelected="1" zoomScale="80" zoomScaleNormal="80" workbookViewId="0">
      <selection activeCell="J135" sqref="J135"/>
    </sheetView>
  </sheetViews>
  <sheetFormatPr baseColWidth="10" defaultColWidth="11.5703125" defaultRowHeight="12" x14ac:dyDescent="0.2"/>
  <cols>
    <col min="1" max="1" width="3.42578125" customWidth="1" style="29"/>
    <col min="2" max="2" width="29" customWidth="1" style="29"/>
    <col min="3" max="3" width="29" customWidth="1" style="29"/>
    <col min="4" max="4" width="29" customWidth="1" style="29"/>
    <col min="5" max="5" width="19" customWidth="1" style="29"/>
    <col min="6" max="6" width="19.42578125" customWidth="1" style="29"/>
    <col min="7" max="7" width="4" customWidth="1" style="29"/>
    <col min="8" max="16384" width="11.5703125" customWidth="1" style="29"/>
  </cols>
  <sheetData>
    <row r="1" ht="18" customHeight="1"/>
    <row r="2">
      <c r="B2" s="64" t="s">
        <v>0</v>
      </c>
      <c r="C2" s="65"/>
      <c r="D2" s="65"/>
      <c r="E2" s="65"/>
      <c r="F2" s="66"/>
    </row>
    <row r="3" ht="15" customHeight="1">
      <c r="B3" s="67" t="s">
        <v>1</v>
      </c>
      <c r="C3" s="68"/>
      <c r="D3" s="68"/>
      <c r="E3" s="68"/>
      <c r="F3" s="69"/>
    </row>
    <row r="4" ht="15.75" customHeight="1">
      <c r="B4" s="70" t="s">
        <v>2</v>
      </c>
      <c r="C4" s="71"/>
      <c r="D4" s="71"/>
      <c r="E4" s="71"/>
      <c r="F4" s="72"/>
    </row>
    <row r="5">
      <c r="B5" s="15"/>
      <c r="C5" s="2"/>
      <c r="D5" s="2"/>
      <c r="E5" s="12" t="s">
        <v>3</v>
      </c>
      <c r="F5" s="16" t="s">
        <v>4</v>
      </c>
    </row>
    <row r="6" ht="22.5" customHeight="1">
      <c r="B6" s="77" t="s">
        <v>5</v>
      </c>
      <c r="C6" s="78"/>
      <c r="D6" s="3"/>
      <c r="E6" s="4"/>
      <c r="F6" s="17"/>
    </row>
    <row r="7" ht="15" customHeight="1">
      <c r="B7" s="18" t="s">
        <v>6</v>
      </c>
      <c r="C7" s="5"/>
      <c r="D7" s="5"/>
      <c r="E7" s="6">
        <f>SUM(E8:E14)</f>
        <v>167192951.38</v>
      </c>
      <c r="F7" s="19">
        <f>SUM(F8:F14)</f>
        <v>151352499.06</v>
      </c>
    </row>
    <row r="8" ht="14.65" customHeight="1">
      <c r="B8" s="20" t="s">
        <v>7</v>
      </c>
      <c r="C8" s="7"/>
      <c r="D8" s="7"/>
      <c r="E8" s="13">
        <v>0</v>
      </c>
      <c r="F8" s="21">
        <v>0</v>
      </c>
    </row>
    <row r="9" ht="14.65" customHeight="1">
      <c r="B9" s="20" t="s">
        <v>8</v>
      </c>
      <c r="C9" s="7"/>
      <c r="D9" s="7"/>
      <c r="E9" s="13">
        <v>0</v>
      </c>
      <c r="F9" s="21">
        <v>0</v>
      </c>
    </row>
    <row r="10" ht="14.65" customHeight="1">
      <c r="B10" s="20" t="s">
        <v>9</v>
      </c>
      <c r="C10" s="7"/>
      <c r="D10" s="7"/>
      <c r="E10" s="13">
        <v>0</v>
      </c>
      <c r="F10" s="21">
        <v>0</v>
      </c>
    </row>
    <row r="11" ht="14.65" customHeight="1">
      <c r="B11" s="20" t="s">
        <v>10</v>
      </c>
      <c r="C11" s="7"/>
      <c r="D11" s="7"/>
      <c r="E11" s="13">
        <v>0</v>
      </c>
      <c r="F11" s="21">
        <v>0</v>
      </c>
    </row>
    <row r="12">
      <c r="B12" s="20" t="s">
        <v>11</v>
      </c>
      <c r="C12" s="7"/>
      <c r="D12" s="7"/>
      <c r="E12" s="13">
        <v>0</v>
      </c>
      <c r="F12" s="21">
        <v>0</v>
      </c>
    </row>
    <row r="13" ht="14.65" customHeight="1">
      <c r="B13" s="20" t="s">
        <v>12</v>
      </c>
      <c r="C13" s="7"/>
      <c r="D13" s="7"/>
      <c r="E13" s="13">
        <v>0</v>
      </c>
      <c r="F13" s="21">
        <v>0</v>
      </c>
    </row>
    <row r="14" ht="14.65" customHeight="1">
      <c r="B14" s="20" t="s">
        <v>13</v>
      </c>
      <c r="C14" s="7"/>
      <c r="D14" s="7"/>
      <c r="E14" s="13">
        <v>167192951.38</v>
      </c>
      <c r="F14" s="21">
        <v>151352499.06</v>
      </c>
    </row>
    <row r="15" ht="35.25" customHeight="1">
      <c r="B15" s="73" t="s">
        <v>14</v>
      </c>
      <c r="C15" s="74"/>
      <c r="D15" s="74"/>
      <c r="E15" s="6">
        <f>SUM(E16:E17)</f>
        <v>172500000</v>
      </c>
      <c r="F15" s="19">
        <f>SUM(F16:F17)</f>
        <v>118875000</v>
      </c>
    </row>
    <row r="16" ht="24.75" customHeight="1">
      <c r="B16" s="75" t="s">
        <v>15</v>
      </c>
      <c r="C16" s="76"/>
      <c r="D16" s="76"/>
      <c r="E16" s="13">
        <v>0</v>
      </c>
      <c r="F16" s="21">
        <v>0</v>
      </c>
    </row>
    <row r="17" ht="14.65" customHeight="1">
      <c r="B17" s="20" t="s">
        <v>16</v>
      </c>
      <c r="C17" s="9"/>
      <c r="D17" s="9"/>
      <c r="E17" s="13">
        <v>172500000</v>
      </c>
      <c r="F17" s="21">
        <v>118875000</v>
      </c>
    </row>
    <row r="18" ht="14.65" customHeight="1">
      <c r="B18" s="22" t="s">
        <v>17</v>
      </c>
      <c r="C18" s="10"/>
      <c r="D18" s="10"/>
      <c r="E18" s="6">
        <f>SUM(E19:E23)</f>
        <v>436462.33</v>
      </c>
      <c r="F18" s="19">
        <f>SUM(F19:F23)</f>
        <v>806609.4</v>
      </c>
    </row>
    <row r="19" ht="14.65" customHeight="1">
      <c r="B19" s="20" t="s">
        <v>18</v>
      </c>
      <c r="C19" s="11"/>
      <c r="D19" s="11"/>
      <c r="E19" s="13">
        <v>421362.33</v>
      </c>
      <c r="F19" s="21">
        <v>806609.4</v>
      </c>
    </row>
    <row r="20" ht="15" customHeight="1">
      <c r="B20" s="20" t="s">
        <v>19</v>
      </c>
      <c r="C20" s="11"/>
      <c r="D20" s="11"/>
      <c r="E20" s="13">
        <v>0</v>
      </c>
      <c r="F20" s="21">
        <v>0</v>
      </c>
    </row>
    <row r="21" ht="15" customHeight="1">
      <c r="B21" s="20" t="s">
        <v>20</v>
      </c>
      <c r="C21" s="11"/>
      <c r="D21" s="11"/>
      <c r="E21" s="13">
        <v>0</v>
      </c>
      <c r="F21" s="21">
        <v>0</v>
      </c>
    </row>
    <row r="22" ht="15" customHeight="1">
      <c r="B22" s="20" t="s">
        <v>21</v>
      </c>
      <c r="C22" s="11"/>
      <c r="D22" s="11"/>
      <c r="E22" s="13">
        <v>0</v>
      </c>
      <c r="F22" s="21">
        <v>0</v>
      </c>
    </row>
    <row r="23" ht="14.65" customHeight="1">
      <c r="B23" s="20" t="s">
        <v>22</v>
      </c>
      <c r="C23" s="11"/>
      <c r="D23" s="11"/>
      <c r="E23" s="13">
        <v>15100</v>
      </c>
      <c r="F23" s="21">
        <v>0</v>
      </c>
    </row>
    <row r="24" ht="14.65" customHeight="1">
      <c r="B24" s="23"/>
      <c r="C24" s="14"/>
      <c r="D24" s="14"/>
      <c r="E24" s="8"/>
      <c r="F24" s="30"/>
    </row>
    <row r="25" ht="15" customHeight="1">
      <c r="B25" s="22" t="s">
        <v>23</v>
      </c>
      <c r="C25" s="5"/>
      <c r="D25" s="5"/>
      <c r="E25" s="6">
        <f>SUM(E18,E15,E7)</f>
        <v>340129413.71000004</v>
      </c>
      <c r="F25" s="19">
        <f>SUM(F18,F15,F7)</f>
        <v>271034108.46000004</v>
      </c>
    </row>
    <row r="26">
      <c r="B26" s="23"/>
      <c r="C26" s="14"/>
      <c r="D26" s="14"/>
      <c r="E26" s="8"/>
      <c r="F26" s="24"/>
    </row>
    <row r="27" ht="23.25" customHeight="1">
      <c r="B27" s="18" t="s">
        <v>24</v>
      </c>
      <c r="C27" s="5"/>
      <c r="D27" s="5"/>
      <c r="E27" s="8"/>
      <c r="F27" s="24"/>
    </row>
    <row r="28" ht="15" customHeight="1">
      <c r="B28" s="18" t="s">
        <v>25</v>
      </c>
      <c r="C28" s="5"/>
      <c r="D28" s="5"/>
      <c r="E28" s="6">
        <f>SUM(E29:E31)</f>
        <v>322525936.9</v>
      </c>
      <c r="F28" s="19">
        <f>SUM(F29:F31)</f>
        <v>250572247.24</v>
      </c>
    </row>
    <row r="29">
      <c r="B29" s="20" t="s">
        <v>26</v>
      </c>
      <c r="C29" s="11"/>
      <c r="D29" s="11"/>
      <c r="E29" s="13">
        <v>52326733.15</v>
      </c>
      <c r="F29" s="21">
        <v>50165110.07</v>
      </c>
    </row>
    <row r="30">
      <c r="B30" s="20" t="s">
        <v>27</v>
      </c>
      <c r="C30" s="11"/>
      <c r="D30" s="11"/>
      <c r="E30" s="13">
        <v>144449023.7</v>
      </c>
      <c r="F30" s="21">
        <v>111020272.89</v>
      </c>
    </row>
    <row r="31">
      <c r="B31" s="20" t="s">
        <v>28</v>
      </c>
      <c r="C31" s="11"/>
      <c r="D31" s="11"/>
      <c r="E31" s="13">
        <v>125750180.05</v>
      </c>
      <c r="F31" s="21">
        <v>89386864.28</v>
      </c>
    </row>
    <row r="32" ht="15" customHeight="1">
      <c r="B32" s="22" t="s">
        <v>29</v>
      </c>
      <c r="C32" s="10"/>
      <c r="D32" s="10"/>
      <c r="E32" s="6">
        <f>SUM(E33:E41)</f>
        <v>0</v>
      </c>
      <c r="F32" s="19">
        <f>SUM(F33:F41)</f>
        <v>0</v>
      </c>
    </row>
    <row r="33" ht="15" customHeight="1">
      <c r="B33" s="62" t="s">
        <v>30</v>
      </c>
      <c r="C33" s="63"/>
      <c r="D33" s="63"/>
      <c r="E33" s="13">
        <v>0</v>
      </c>
      <c r="F33" s="21">
        <v>0</v>
      </c>
    </row>
    <row r="34" ht="15" customHeight="1">
      <c r="B34" s="62" t="s">
        <v>31</v>
      </c>
      <c r="C34" s="63"/>
      <c r="D34" s="63"/>
      <c r="E34" s="13">
        <v>0</v>
      </c>
      <c r="F34" s="21">
        <v>0</v>
      </c>
    </row>
    <row r="35">
      <c r="B35" s="62" t="s">
        <v>32</v>
      </c>
      <c r="C35" s="63"/>
      <c r="D35" s="63"/>
      <c r="E35" s="13">
        <v>0</v>
      </c>
      <c r="F35" s="21">
        <v>0</v>
      </c>
    </row>
    <row r="36">
      <c r="B36" s="62" t="s">
        <v>33</v>
      </c>
      <c r="C36" s="63"/>
      <c r="D36" s="63"/>
      <c r="E36" s="13">
        <v>0</v>
      </c>
      <c r="F36" s="21">
        <v>0</v>
      </c>
    </row>
    <row r="37">
      <c r="B37" s="62" t="s">
        <v>34</v>
      </c>
      <c r="C37" s="63"/>
      <c r="D37" s="63"/>
      <c r="E37" s="13">
        <v>0</v>
      </c>
      <c r="F37" s="21">
        <v>0</v>
      </c>
    </row>
    <row r="38" ht="15" customHeight="1">
      <c r="B38" s="62" t="s">
        <v>35</v>
      </c>
      <c r="C38" s="63"/>
      <c r="D38" s="63"/>
      <c r="E38" s="13">
        <v>0</v>
      </c>
      <c r="F38" s="21">
        <v>0</v>
      </c>
    </row>
    <row r="39">
      <c r="B39" s="62" t="s">
        <v>36</v>
      </c>
      <c r="C39" s="63"/>
      <c r="D39" s="63"/>
      <c r="E39" s="13">
        <v>0</v>
      </c>
      <c r="F39" s="21">
        <v>0</v>
      </c>
    </row>
    <row r="40">
      <c r="B40" s="62" t="s">
        <v>37</v>
      </c>
      <c r="C40" s="63"/>
      <c r="D40" s="63"/>
      <c r="E40" s="13">
        <v>0</v>
      </c>
      <c r="F40" s="21">
        <v>0</v>
      </c>
    </row>
    <row r="41">
      <c r="B41" s="62" t="s">
        <v>38</v>
      </c>
      <c r="C41" s="63"/>
      <c r="D41" s="63"/>
      <c r="E41" s="13">
        <v>0</v>
      </c>
      <c r="F41" s="21">
        <v>0</v>
      </c>
    </row>
    <row r="42" ht="24.75" customHeight="1">
      <c r="B42" s="18" t="s">
        <v>39</v>
      </c>
      <c r="C42" s="5"/>
      <c r="D42" s="5"/>
      <c r="E42" s="6">
        <f>SUM(E43:E45)</f>
        <v>0</v>
      </c>
      <c r="F42" s="19">
        <f>SUM(F43:F45)</f>
        <v>0</v>
      </c>
    </row>
    <row r="43">
      <c r="B43" s="62" t="s">
        <v>40</v>
      </c>
      <c r="C43" s="63"/>
      <c r="D43" s="63"/>
      <c r="E43" s="13">
        <v>0</v>
      </c>
      <c r="F43" s="21">
        <v>0</v>
      </c>
    </row>
    <row r="44">
      <c r="B44" s="62" t="s">
        <v>41</v>
      </c>
      <c r="C44" s="63"/>
      <c r="D44" s="63"/>
      <c r="E44" s="13">
        <v>0</v>
      </c>
      <c r="F44" s="21">
        <v>0</v>
      </c>
    </row>
    <row r="45">
      <c r="B45" s="62" t="s">
        <v>42</v>
      </c>
      <c r="C45" s="63"/>
      <c r="D45" s="63"/>
      <c r="E45" s="13">
        <v>0</v>
      </c>
      <c r="F45" s="21">
        <v>0</v>
      </c>
    </row>
    <row r="46" ht="15" customHeight="1">
      <c r="B46" s="22" t="s">
        <v>43</v>
      </c>
      <c r="C46" s="10"/>
      <c r="D46" s="10"/>
      <c r="E46" s="6">
        <f>SUM(E47:E51)</f>
        <v>0</v>
      </c>
      <c r="F46" s="19">
        <f>SUM(F47:F51)</f>
        <v>0</v>
      </c>
    </row>
    <row r="47">
      <c r="B47" s="62" t="s">
        <v>44</v>
      </c>
      <c r="C47" s="63"/>
      <c r="D47" s="63"/>
      <c r="E47" s="13">
        <v>0</v>
      </c>
      <c r="F47" s="21">
        <v>0</v>
      </c>
    </row>
    <row r="48">
      <c r="B48" s="62" t="s">
        <v>45</v>
      </c>
      <c r="C48" s="63"/>
      <c r="D48" s="63"/>
      <c r="E48" s="13">
        <v>0</v>
      </c>
      <c r="F48" s="21">
        <v>0</v>
      </c>
    </row>
    <row r="49">
      <c r="B49" s="62" t="s">
        <v>46</v>
      </c>
      <c r="C49" s="63"/>
      <c r="D49" s="63"/>
      <c r="E49" s="13">
        <v>0</v>
      </c>
      <c r="F49" s="21">
        <v>0</v>
      </c>
    </row>
    <row r="50">
      <c r="B50" s="62" t="s">
        <v>47</v>
      </c>
      <c r="C50" s="63"/>
      <c r="D50" s="63"/>
      <c r="E50" s="13">
        <v>0</v>
      </c>
      <c r="F50" s="21">
        <v>0</v>
      </c>
    </row>
    <row r="51">
      <c r="B51" s="62" t="s">
        <v>48</v>
      </c>
      <c r="C51" s="63"/>
      <c r="D51" s="63"/>
      <c r="E51" s="13">
        <v>0</v>
      </c>
      <c r="F51" s="21">
        <v>0</v>
      </c>
    </row>
    <row r="52" ht="15" customHeight="1">
      <c r="B52" s="22" t="s">
        <v>49</v>
      </c>
      <c r="C52" s="10"/>
      <c r="D52" s="10"/>
      <c r="E52" s="6">
        <f>SUM(E53:E58)</f>
        <v>1183010.58</v>
      </c>
      <c r="F52" s="19">
        <f>SUM(F53:F58)</f>
        <v>0</v>
      </c>
    </row>
    <row r="53" ht="15" customHeight="1">
      <c r="B53" s="62" t="s">
        <v>50</v>
      </c>
      <c r="C53" s="63"/>
      <c r="D53" s="63"/>
      <c r="E53" s="13">
        <v>1183010.58</v>
      </c>
      <c r="F53" s="21">
        <v>0</v>
      </c>
    </row>
    <row r="54">
      <c r="B54" s="62" t="s">
        <v>51</v>
      </c>
      <c r="C54" s="63"/>
      <c r="D54" s="63"/>
      <c r="E54" s="13">
        <v>0</v>
      </c>
      <c r="F54" s="21">
        <v>0</v>
      </c>
    </row>
    <row r="55">
      <c r="B55" s="62" t="s">
        <v>52</v>
      </c>
      <c r="C55" s="63"/>
      <c r="D55" s="63"/>
      <c r="E55" s="13">
        <v>0</v>
      </c>
      <c r="F55" s="21">
        <v>0</v>
      </c>
    </row>
    <row r="56" ht="15" customHeight="1">
      <c r="B56" s="62" t="s">
        <v>53</v>
      </c>
      <c r="C56" s="63"/>
      <c r="D56" s="63"/>
      <c r="E56" s="13">
        <v>0</v>
      </c>
      <c r="F56" s="21">
        <v>0</v>
      </c>
    </row>
    <row r="57" ht="15" customHeight="1">
      <c r="B57" s="62" t="s">
        <v>54</v>
      </c>
      <c r="C57" s="63"/>
      <c r="D57" s="63"/>
      <c r="E57" s="13">
        <v>0</v>
      </c>
      <c r="F57" s="21">
        <v>0</v>
      </c>
    </row>
    <row r="58">
      <c r="B58" s="62" t="s">
        <v>55</v>
      </c>
      <c r="C58" s="63"/>
      <c r="D58" s="63"/>
      <c r="E58" s="13">
        <v>0</v>
      </c>
      <c r="F58" s="21">
        <v>0</v>
      </c>
    </row>
    <row r="59" ht="15" customHeight="1">
      <c r="B59" s="18" t="s">
        <v>56</v>
      </c>
      <c r="C59" s="5"/>
      <c r="D59" s="5"/>
      <c r="E59" s="6">
        <f>SUM(E60)</f>
        <v>0</v>
      </c>
      <c r="F59" s="19">
        <f>SUM(F60)</f>
        <v>0</v>
      </c>
    </row>
    <row r="60">
      <c r="B60" s="62" t="s">
        <v>57</v>
      </c>
      <c r="C60" s="63"/>
      <c r="D60" s="63"/>
      <c r="E60" s="13">
        <v>0</v>
      </c>
      <c r="F60" s="21">
        <v>0</v>
      </c>
    </row>
    <row r="61">
      <c r="B61" s="79"/>
      <c r="C61" s="80"/>
      <c r="D61" s="80"/>
      <c r="E61" s="8"/>
      <c r="F61" s="24"/>
    </row>
    <row r="62" ht="22.5" customHeight="1">
      <c r="B62" s="18" t="s">
        <v>58</v>
      </c>
      <c r="C62" s="5"/>
      <c r="D62" s="5"/>
      <c r="E62" s="6">
        <f>SUM(E52,E59,E46,E42,E28,E32)</f>
        <v>323708947.47999996</v>
      </c>
      <c r="F62" s="19">
        <f>SUM(F59,F52,F46,F42,F28,F32)</f>
        <v>250572247.24</v>
      </c>
    </row>
    <row r="63">
      <c r="B63" s="23"/>
      <c r="C63" s="14"/>
      <c r="D63" s="14"/>
      <c r="E63" s="8"/>
      <c r="F63" s="24"/>
    </row>
    <row r="64" ht="15" customHeight="1">
      <c r="B64" s="22" t="s">
        <v>59</v>
      </c>
      <c r="C64" s="5"/>
      <c r="D64" s="5"/>
      <c r="E64" s="6">
        <f>E25-E62</f>
        <v>16420466.230000079</v>
      </c>
      <c r="F64" s="19">
        <f>F25-F62</f>
        <v>20461861.220000029</v>
      </c>
    </row>
    <row r="65" ht="12.75">
      <c r="A65" s="31" t="s">
        <v>60</v>
      </c>
      <c r="B65" s="25"/>
      <c r="C65" s="26"/>
      <c r="D65" s="26"/>
      <c r="E65" s="27"/>
      <c r="F65" s="28"/>
    </row>
    <row r="66" ht="97.5" customHeight="1"/>
    <row r="67" s="32" customFormat="1">
      <c r="B67" s="60" t="s">
        <v>61</v>
      </c>
      <c r="C67" s="60"/>
      <c r="D67" s="33"/>
      <c r="E67" s="57" t="s">
        <v>62</v>
      </c>
      <c r="F67" s="59"/>
    </row>
    <row r="68" s="32" customFormat="1">
      <c r="B68" s="61" t="s">
        <v>63</v>
      </c>
      <c r="C68" s="61"/>
      <c r="D68" s="33"/>
      <c r="E68" s="58" t="s">
        <v>64</v>
      </c>
      <c r="F68" s="33"/>
    </row>
    <row r="69" s="32" customFormat="1">
      <c r="B69" s="33"/>
      <c r="C69" s="33"/>
      <c r="D69" s="33"/>
      <c r="E69" s="33"/>
      <c r="F69" s="33"/>
    </row>
    <row r="70" ht="12.75" s="32" customFormat="1">
      <c r="C70" s="33"/>
      <c r="D70" s="33"/>
      <c r="E70" s="33"/>
      <c r="F70" s="33"/>
    </row>
    <row r="71" s="32" customFormat="1">
      <c r="B71" s="64" t="s">
        <v>65</v>
      </c>
      <c r="C71" s="65"/>
      <c r="D71" s="65"/>
      <c r="E71" s="65"/>
      <c r="F71" s="66"/>
    </row>
    <row r="72" s="32" customFormat="1">
      <c r="B72" s="81" t="s">
        <v>1</v>
      </c>
      <c r="C72" s="82"/>
      <c r="D72" s="82"/>
      <c r="E72" s="82"/>
      <c r="F72" s="83"/>
    </row>
    <row r="73" ht="12.75" s="32" customFormat="1">
      <c r="B73" s="70" t="s">
        <v>2</v>
      </c>
      <c r="C73" s="71"/>
      <c r="D73" s="71"/>
      <c r="E73" s="71"/>
      <c r="F73" s="72"/>
    </row>
    <row r="74" s="32" customFormat="1">
      <c r="B74" s="34"/>
      <c r="C74" s="35"/>
      <c r="D74" s="35"/>
      <c r="E74" s="12" t="s">
        <v>3</v>
      </c>
      <c r="F74" s="16" t="s">
        <v>4</v>
      </c>
    </row>
    <row r="75" s="32" customFormat="1">
      <c r="B75" s="84" t="s">
        <v>5</v>
      </c>
      <c r="C75" s="85"/>
      <c r="D75" s="36"/>
      <c r="E75" s="37"/>
      <c r="F75" s="38"/>
    </row>
    <row r="76" s="32" customFormat="1">
      <c r="B76" s="39" t="s">
        <v>6</v>
      </c>
      <c r="C76" s="40"/>
      <c r="D76" s="40"/>
      <c r="E76" s="41">
        <f>SUM(E77:E83)</f>
        <v>8812128.14</v>
      </c>
      <c r="F76" s="42">
        <f>SUM(F77:F83)</f>
        <v>9621879.19</v>
      </c>
    </row>
    <row r="77" s="32" customFormat="1">
      <c r="B77" s="43" t="s">
        <v>7</v>
      </c>
      <c r="C77" s="44"/>
      <c r="D77" s="44"/>
      <c r="E77" s="13">
        <v>0</v>
      </c>
      <c r="F77" s="21">
        <v>0</v>
      </c>
    </row>
    <row r="78" s="32" customFormat="1">
      <c r="B78" s="43" t="s">
        <v>8</v>
      </c>
      <c r="C78" s="44"/>
      <c r="D78" s="44"/>
      <c r="E78" s="13">
        <v>0</v>
      </c>
      <c r="F78" s="21">
        <v>0</v>
      </c>
    </row>
    <row r="79" s="32" customFormat="1">
      <c r="B79" s="43" t="s">
        <v>9</v>
      </c>
      <c r="C79" s="44"/>
      <c r="D79" s="44"/>
      <c r="E79" s="13">
        <v>0</v>
      </c>
      <c r="F79" s="21">
        <v>0</v>
      </c>
    </row>
    <row r="80" s="32" customFormat="1">
      <c r="B80" s="43" t="s">
        <v>10</v>
      </c>
      <c r="C80" s="44"/>
      <c r="D80" s="44"/>
      <c r="E80" s="13">
        <v>0</v>
      </c>
      <c r="F80" s="21">
        <v>0</v>
      </c>
    </row>
    <row r="81" s="32" customFormat="1">
      <c r="B81" s="43" t="s">
        <v>11</v>
      </c>
      <c r="C81" s="44"/>
      <c r="D81" s="44"/>
      <c r="E81" s="13">
        <v>0</v>
      </c>
      <c r="F81" s="21">
        <v>0</v>
      </c>
    </row>
    <row r="82" s="32" customFormat="1">
      <c r="B82" s="43" t="s">
        <v>12</v>
      </c>
      <c r="C82" s="44"/>
      <c r="D82" s="44"/>
      <c r="E82" s="13">
        <v>0</v>
      </c>
      <c r="F82" s="21">
        <v>0</v>
      </c>
    </row>
    <row r="83" s="32" customFormat="1">
      <c r="B83" s="43" t="s">
        <v>13</v>
      </c>
      <c r="C83" s="44"/>
      <c r="D83" s="44"/>
      <c r="E83" s="13">
        <v>8812128.14</v>
      </c>
      <c r="F83" s="21">
        <v>9621879.19</v>
      </c>
    </row>
    <row r="84" s="32" customFormat="1">
      <c r="B84" s="86" t="s">
        <v>14</v>
      </c>
      <c r="C84" s="87"/>
      <c r="D84" s="87"/>
      <c r="E84" s="41">
        <f>SUM(E85:E86)</f>
        <v>0</v>
      </c>
      <c r="F84" s="42">
        <f>SUM(F85:F86)</f>
        <v>0</v>
      </c>
    </row>
    <row r="85" s="32" customFormat="1">
      <c r="B85" s="88" t="s">
        <v>15</v>
      </c>
      <c r="C85" s="89"/>
      <c r="D85" s="89"/>
      <c r="E85" s="13">
        <v>0</v>
      </c>
      <c r="F85" s="21">
        <v>0</v>
      </c>
    </row>
    <row r="86" s="32" customFormat="1">
      <c r="B86" s="43" t="s">
        <v>16</v>
      </c>
      <c r="C86" s="45"/>
      <c r="D86" s="45"/>
      <c r="E86" s="13">
        <v>0</v>
      </c>
      <c r="F86" s="21">
        <v>0</v>
      </c>
    </row>
    <row r="87" s="32" customFormat="1">
      <c r="B87" s="46" t="s">
        <v>17</v>
      </c>
      <c r="C87" s="47"/>
      <c r="D87" s="47"/>
      <c r="E87" s="41">
        <f>SUM(E88:E92)</f>
        <v>244847.66</v>
      </c>
      <c r="F87" s="42">
        <f>SUM(F88:F92)</f>
        <v>0</v>
      </c>
    </row>
    <row r="88" s="32" customFormat="1">
      <c r="B88" s="43" t="s">
        <v>18</v>
      </c>
      <c r="C88" s="48"/>
      <c r="D88" s="48"/>
      <c r="E88" s="13">
        <v>0</v>
      </c>
      <c r="F88" s="21">
        <v>0</v>
      </c>
    </row>
    <row r="89" s="32" customFormat="1">
      <c r="B89" s="43" t="s">
        <v>19</v>
      </c>
      <c r="C89" s="48"/>
      <c r="D89" s="48"/>
      <c r="E89" s="13">
        <v>0</v>
      </c>
      <c r="F89" s="21">
        <v>0</v>
      </c>
    </row>
    <row r="90" s="32" customFormat="1">
      <c r="B90" s="43" t="s">
        <v>20</v>
      </c>
      <c r="C90" s="48"/>
      <c r="D90" s="48"/>
      <c r="E90" s="13">
        <v>0</v>
      </c>
      <c r="F90" s="21">
        <v>0</v>
      </c>
    </row>
    <row r="91" s="32" customFormat="1">
      <c r="B91" s="43" t="s">
        <v>21</v>
      </c>
      <c r="C91" s="48"/>
      <c r="D91" s="48"/>
      <c r="E91" s="13">
        <v>0</v>
      </c>
      <c r="F91" s="21">
        <v>0</v>
      </c>
    </row>
    <row r="92" s="32" customFormat="1">
      <c r="B92" s="43" t="s">
        <v>22</v>
      </c>
      <c r="C92" s="48"/>
      <c r="D92" s="48"/>
      <c r="E92" s="56">
        <v>244847.66</v>
      </c>
      <c r="F92" s="21">
        <v>0</v>
      </c>
    </row>
    <row r="93" s="32" customFormat="1">
      <c r="B93" s="49"/>
      <c r="C93" s="50"/>
      <c r="D93" s="50"/>
      <c r="E93" s="13"/>
      <c r="F93" s="51"/>
    </row>
    <row r="94" s="32" customFormat="1">
      <c r="B94" s="46" t="s">
        <v>23</v>
      </c>
      <c r="C94" s="40"/>
      <c r="D94" s="40"/>
      <c r="E94" s="41">
        <f>SUM(E87,E84,E76)</f>
        <v>9056975.8</v>
      </c>
      <c r="F94" s="42">
        <f>SUM(F87,F84,F76)</f>
        <v>9621879.19</v>
      </c>
    </row>
    <row r="95" s="32" customFormat="1">
      <c r="B95" s="49"/>
      <c r="C95" s="50"/>
      <c r="D95" s="50"/>
      <c r="E95" s="13"/>
      <c r="F95" s="21"/>
    </row>
    <row r="96" s="32" customFormat="1">
      <c r="B96" s="39" t="s">
        <v>24</v>
      </c>
      <c r="C96" s="40"/>
      <c r="D96" s="40"/>
      <c r="E96" s="13"/>
      <c r="F96" s="21"/>
    </row>
    <row r="97" s="32" customFormat="1">
      <c r="B97" s="39" t="s">
        <v>25</v>
      </c>
      <c r="C97" s="40"/>
      <c r="D97" s="40"/>
      <c r="E97" s="41">
        <f>SUM(E98:E100)</f>
        <v>2370544.36</v>
      </c>
      <c r="F97" s="42">
        <f>SUM(F98:F100)</f>
        <v>1668933.17</v>
      </c>
    </row>
    <row r="98" s="32" customFormat="1">
      <c r="B98" s="43" t="s">
        <v>26</v>
      </c>
      <c r="C98" s="48"/>
      <c r="D98" s="48"/>
      <c r="E98" s="13">
        <v>0</v>
      </c>
      <c r="F98" s="21">
        <v>0</v>
      </c>
    </row>
    <row r="99" s="32" customFormat="1">
      <c r="B99" s="43" t="s">
        <v>27</v>
      </c>
      <c r="C99" s="48"/>
      <c r="D99" s="48"/>
      <c r="E99" s="13">
        <v>0</v>
      </c>
      <c r="F99" s="21">
        <v>0</v>
      </c>
    </row>
    <row r="100" s="32" customFormat="1">
      <c r="B100" s="43" t="s">
        <v>28</v>
      </c>
      <c r="C100" s="48"/>
      <c r="D100" s="48"/>
      <c r="E100" s="13">
        <v>2370544.36</v>
      </c>
      <c r="F100" s="21">
        <v>1668933.17</v>
      </c>
    </row>
    <row r="101" s="32" customFormat="1">
      <c r="B101" s="46" t="s">
        <v>29</v>
      </c>
      <c r="C101" s="47"/>
      <c r="D101" s="47"/>
      <c r="E101" s="41">
        <f>SUM(E102:E110)</f>
        <v>0</v>
      </c>
      <c r="F101" s="42">
        <f>SUM(F102:F110)</f>
        <v>0</v>
      </c>
    </row>
    <row r="102" s="32" customFormat="1">
      <c r="B102" s="90" t="s">
        <v>30</v>
      </c>
      <c r="C102" s="91"/>
      <c r="D102" s="91"/>
      <c r="E102" s="13">
        <v>0</v>
      </c>
      <c r="F102" s="21">
        <v>0</v>
      </c>
    </row>
    <row r="103" s="32" customFormat="1">
      <c r="B103" s="90" t="s">
        <v>31</v>
      </c>
      <c r="C103" s="91"/>
      <c r="D103" s="91"/>
      <c r="E103" s="13">
        <v>0</v>
      </c>
      <c r="F103" s="21">
        <v>0</v>
      </c>
    </row>
    <row r="104" s="32" customFormat="1">
      <c r="B104" s="90" t="s">
        <v>32</v>
      </c>
      <c r="C104" s="91"/>
      <c r="D104" s="91"/>
      <c r="E104" s="13">
        <v>0</v>
      </c>
      <c r="F104" s="21">
        <v>0</v>
      </c>
    </row>
    <row r="105" s="32" customFormat="1">
      <c r="B105" s="90" t="s">
        <v>33</v>
      </c>
      <c r="C105" s="91"/>
      <c r="D105" s="91"/>
      <c r="E105" s="13">
        <v>0</v>
      </c>
      <c r="F105" s="21">
        <v>0</v>
      </c>
    </row>
    <row r="106" s="32" customFormat="1">
      <c r="B106" s="90" t="s">
        <v>34</v>
      </c>
      <c r="C106" s="91"/>
      <c r="D106" s="91"/>
      <c r="E106" s="13">
        <v>0</v>
      </c>
      <c r="F106" s="21">
        <v>0</v>
      </c>
    </row>
    <row r="107" s="32" customFormat="1">
      <c r="B107" s="90" t="s">
        <v>35</v>
      </c>
      <c r="C107" s="91"/>
      <c r="D107" s="91"/>
      <c r="E107" s="13">
        <v>0</v>
      </c>
      <c r="F107" s="21">
        <v>0</v>
      </c>
    </row>
    <row r="108" s="32" customFormat="1">
      <c r="B108" s="90" t="s">
        <v>36</v>
      </c>
      <c r="C108" s="91"/>
      <c r="D108" s="91"/>
      <c r="E108" s="13">
        <v>0</v>
      </c>
      <c r="F108" s="21">
        <v>0</v>
      </c>
    </row>
    <row r="109" s="32" customFormat="1">
      <c r="B109" s="90" t="s">
        <v>37</v>
      </c>
      <c r="C109" s="91"/>
      <c r="D109" s="91"/>
      <c r="E109" s="13">
        <v>0</v>
      </c>
      <c r="F109" s="21">
        <v>0</v>
      </c>
    </row>
    <row r="110" s="32" customFormat="1">
      <c r="B110" s="90" t="s">
        <v>38</v>
      </c>
      <c r="C110" s="91"/>
      <c r="D110" s="91"/>
      <c r="E110" s="13">
        <v>0</v>
      </c>
      <c r="F110" s="21">
        <v>0</v>
      </c>
    </row>
    <row r="111" s="32" customFormat="1">
      <c r="B111" s="39" t="s">
        <v>39</v>
      </c>
      <c r="C111" s="40"/>
      <c r="D111" s="40"/>
      <c r="E111" s="41">
        <f>SUM(E112:E114)</f>
        <v>0</v>
      </c>
      <c r="F111" s="42">
        <f>SUM(F112:F114)</f>
        <v>0</v>
      </c>
    </row>
    <row r="112" s="32" customFormat="1">
      <c r="B112" s="90" t="s">
        <v>40</v>
      </c>
      <c r="C112" s="91"/>
      <c r="D112" s="91"/>
      <c r="E112" s="13">
        <v>0</v>
      </c>
      <c r="F112" s="21">
        <v>0</v>
      </c>
    </row>
    <row r="113" s="32" customFormat="1">
      <c r="B113" s="90" t="s">
        <v>41</v>
      </c>
      <c r="C113" s="91"/>
      <c r="D113" s="91"/>
      <c r="E113" s="13">
        <v>0</v>
      </c>
      <c r="F113" s="21">
        <v>0</v>
      </c>
    </row>
    <row r="114" s="32" customFormat="1">
      <c r="B114" s="90" t="s">
        <v>42</v>
      </c>
      <c r="C114" s="91"/>
      <c r="D114" s="91"/>
      <c r="E114" s="13">
        <v>0</v>
      </c>
      <c r="F114" s="21">
        <v>0</v>
      </c>
    </row>
    <row r="115" s="32" customFormat="1">
      <c r="B115" s="46" t="s">
        <v>43</v>
      </c>
      <c r="C115" s="47"/>
      <c r="D115" s="47"/>
      <c r="E115" s="41">
        <f>SUM(E116:E120)</f>
        <v>0</v>
      </c>
      <c r="F115" s="42">
        <f>SUM(F116:F120)</f>
        <v>0</v>
      </c>
    </row>
    <row r="116" s="32" customFormat="1">
      <c r="B116" s="90" t="s">
        <v>44</v>
      </c>
      <c r="C116" s="91"/>
      <c r="D116" s="91"/>
      <c r="E116" s="13">
        <v>0</v>
      </c>
      <c r="F116" s="21">
        <v>0</v>
      </c>
    </row>
    <row r="117" s="32" customFormat="1">
      <c r="B117" s="90" t="s">
        <v>45</v>
      </c>
      <c r="C117" s="91"/>
      <c r="D117" s="91"/>
      <c r="E117" s="13">
        <v>0</v>
      </c>
      <c r="F117" s="21">
        <v>0</v>
      </c>
    </row>
    <row r="118" s="32" customFormat="1">
      <c r="B118" s="90" t="s">
        <v>46</v>
      </c>
      <c r="C118" s="91"/>
      <c r="D118" s="91"/>
      <c r="E118" s="13">
        <v>0</v>
      </c>
      <c r="F118" s="21">
        <v>0</v>
      </c>
    </row>
    <row r="119" s="32" customFormat="1">
      <c r="B119" s="90" t="s">
        <v>47</v>
      </c>
      <c r="C119" s="91"/>
      <c r="D119" s="91"/>
      <c r="E119" s="13">
        <v>0</v>
      </c>
      <c r="F119" s="21">
        <v>0</v>
      </c>
    </row>
    <row r="120" s="32" customFormat="1">
      <c r="B120" s="90" t="s">
        <v>48</v>
      </c>
      <c r="C120" s="91"/>
      <c r="D120" s="91"/>
      <c r="E120" s="13">
        <v>0</v>
      </c>
      <c r="F120" s="21">
        <v>0</v>
      </c>
    </row>
    <row r="121" s="32" customFormat="1">
      <c r="B121" s="46" t="s">
        <v>49</v>
      </c>
      <c r="C121" s="47"/>
      <c r="D121" s="47"/>
      <c r="E121" s="41">
        <f>SUM(E122:E127)</f>
        <v>0</v>
      </c>
      <c r="F121" s="42">
        <f>SUM(F122:F127)</f>
        <v>0</v>
      </c>
    </row>
    <row r="122" s="32" customFormat="1">
      <c r="B122" s="90" t="s">
        <v>50</v>
      </c>
      <c r="C122" s="91"/>
      <c r="D122" s="91"/>
      <c r="E122" s="13">
        <v>0</v>
      </c>
      <c r="F122" s="21">
        <v>0</v>
      </c>
    </row>
    <row r="123" s="32" customFormat="1">
      <c r="B123" s="90" t="s">
        <v>51</v>
      </c>
      <c r="C123" s="91"/>
      <c r="D123" s="91"/>
      <c r="E123" s="13">
        <v>0</v>
      </c>
      <c r="F123" s="21">
        <v>0</v>
      </c>
    </row>
    <row r="124" s="32" customFormat="1">
      <c r="B124" s="90" t="s">
        <v>52</v>
      </c>
      <c r="C124" s="91"/>
      <c r="D124" s="91"/>
      <c r="E124" s="13">
        <v>0</v>
      </c>
      <c r="F124" s="21">
        <v>0</v>
      </c>
    </row>
    <row r="125" s="32" customFormat="1">
      <c r="B125" s="90" t="s">
        <v>53</v>
      </c>
      <c r="C125" s="91"/>
      <c r="D125" s="91"/>
      <c r="E125" s="13">
        <v>0</v>
      </c>
      <c r="F125" s="21">
        <v>0</v>
      </c>
    </row>
    <row r="126" s="32" customFormat="1">
      <c r="B126" s="90" t="s">
        <v>54</v>
      </c>
      <c r="C126" s="91"/>
      <c r="D126" s="91"/>
      <c r="E126" s="13">
        <v>0</v>
      </c>
      <c r="F126" s="21">
        <v>0</v>
      </c>
    </row>
    <row r="127" s="32" customFormat="1">
      <c r="B127" s="90" t="s">
        <v>55</v>
      </c>
      <c r="C127" s="91"/>
      <c r="D127" s="91"/>
      <c r="E127" s="13">
        <v>0</v>
      </c>
      <c r="F127" s="21">
        <v>0</v>
      </c>
    </row>
    <row r="128" s="32" customFormat="1">
      <c r="B128" s="39" t="s">
        <v>56</v>
      </c>
      <c r="C128" s="40"/>
      <c r="D128" s="40"/>
      <c r="E128" s="41">
        <f>SUM(E129)</f>
        <v>0</v>
      </c>
      <c r="F128" s="42">
        <f>SUM(F129)</f>
        <v>0</v>
      </c>
    </row>
    <row r="129" s="32" customFormat="1">
      <c r="B129" s="90" t="s">
        <v>57</v>
      </c>
      <c r="C129" s="91"/>
      <c r="D129" s="91"/>
      <c r="E129" s="13">
        <v>0</v>
      </c>
      <c r="F129" s="21">
        <v>0</v>
      </c>
    </row>
    <row r="130" s="32" customFormat="1">
      <c r="B130" s="92"/>
      <c r="C130" s="93"/>
      <c r="D130" s="93"/>
      <c r="E130" s="13"/>
      <c r="F130" s="21"/>
    </row>
    <row r="131" s="32" customFormat="1">
      <c r="B131" s="39" t="s">
        <v>58</v>
      </c>
      <c r="C131" s="40"/>
      <c r="D131" s="40"/>
      <c r="E131" s="41">
        <f>SUM(E121,E128,E115,E111,E97,E101)</f>
        <v>2370544.36</v>
      </c>
      <c r="F131" s="42">
        <f>SUM(F128,F121,F115,F111,F97,F101)</f>
        <v>1668933.17</v>
      </c>
    </row>
    <row r="132" s="32" customFormat="1">
      <c r="B132" s="49"/>
      <c r="C132" s="50"/>
      <c r="D132" s="50"/>
      <c r="E132" s="13"/>
      <c r="F132" s="21"/>
    </row>
    <row r="133" s="32" customFormat="1">
      <c r="B133" s="46" t="s">
        <v>59</v>
      </c>
      <c r="C133" s="40"/>
      <c r="D133" s="40"/>
      <c r="E133" s="41">
        <f>E94-E131</f>
        <v>6686431.4400000013</v>
      </c>
      <c r="F133" s="42">
        <f>F94-F131</f>
        <v>7952946.02</v>
      </c>
    </row>
    <row r="134" ht="12.75" s="32" customFormat="1">
      <c r="B134" s="52"/>
      <c r="C134" s="53"/>
      <c r="D134" s="53"/>
      <c r="E134" s="54"/>
      <c r="F134" s="55"/>
    </row>
    <row r="135" ht="103.5" customHeight="1" s="32" customFormat="1"/>
    <row r="136" s="32" customFormat="1">
      <c r="B136" s="60" t="s">
        <v>61</v>
      </c>
      <c r="C136" s="60"/>
      <c r="D136" s="33"/>
      <c r="E136" s="57" t="s">
        <v>62</v>
      </c>
      <c r="F136" s="59"/>
    </row>
    <row r="137" s="32" customFormat="1">
      <c r="B137" s="61" t="s">
        <v>63</v>
      </c>
      <c r="C137" s="61"/>
      <c r="D137" s="33"/>
      <c r="E137" s="58" t="s">
        <v>64</v>
      </c>
      <c r="F137" s="33"/>
    </row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  <row r="626" s="32" customFormat="1"/>
    <row r="627" s="32" customFormat="1"/>
    <row r="628" s="32" customFormat="1"/>
    <row r="629" s="32" customFormat="1"/>
    <row r="630" s="32" customFormat="1"/>
    <row r="631" s="32" customFormat="1"/>
    <row r="632" s="32" customFormat="1"/>
    <row r="633" s="32" customFormat="1"/>
    <row r="634" s="32" customFormat="1"/>
    <row r="635" s="32" customFormat="1"/>
    <row r="636" s="32" customFormat="1"/>
    <row r="637" s="32" customFormat="1"/>
    <row r="638" s="32" customFormat="1"/>
    <row r="639" s="32" customFormat="1"/>
    <row r="640" s="32" customFormat="1"/>
    <row r="641" s="32" customFormat="1"/>
    <row r="642" s="32" customFormat="1"/>
    <row r="643" s="32" customFormat="1"/>
    <row r="644" s="32" customFormat="1"/>
    <row r="645" s="32" customFormat="1"/>
    <row r="646" s="32" customFormat="1"/>
    <row r="647" s="32" customFormat="1"/>
    <row r="648" s="32" customFormat="1"/>
    <row r="649" s="32" customFormat="1"/>
    <row r="650" s="32" customFormat="1"/>
    <row r="651" s="32" customFormat="1"/>
    <row r="652" s="32" customFormat="1"/>
    <row r="653" s="32" customFormat="1"/>
    <row r="654" s="32" customFormat="1"/>
    <row r="655" s="32" customFormat="1"/>
    <row r="656" s="32" customFormat="1"/>
    <row r="657" s="32" customFormat="1"/>
    <row r="658" s="32" customFormat="1"/>
    <row r="659" s="32" customFormat="1"/>
    <row r="660" s="32" customFormat="1"/>
    <row r="661" s="32" customFormat="1"/>
    <row r="662" s="32" customFormat="1"/>
    <row r="663" s="32" customFormat="1"/>
    <row r="664" s="32" customFormat="1"/>
    <row r="665" s="32" customFormat="1"/>
    <row r="666" s="32" customFormat="1"/>
    <row r="667" s="32" customFormat="1"/>
    <row r="668" s="32" customFormat="1"/>
    <row r="669" s="32" customFormat="1"/>
    <row r="670" s="32" customFormat="1"/>
    <row r="671" s="32" customFormat="1"/>
    <row r="672" s="32" customFormat="1"/>
    <row r="673" s="32" customFormat="1"/>
    <row r="674" s="32" customFormat="1"/>
    <row r="675" s="32" customFormat="1"/>
    <row r="676" s="32" customFormat="1"/>
    <row r="677" s="32" customFormat="1"/>
    <row r="678" s="32" customFormat="1"/>
    <row r="679" s="32" customFormat="1"/>
    <row r="680" s="32" customFormat="1"/>
    <row r="681" s="32" customFormat="1"/>
    <row r="682" s="32" customFormat="1"/>
    <row r="683" s="32" customFormat="1"/>
    <row r="684" s="32" customFormat="1"/>
    <row r="685" s="32" customFormat="1"/>
    <row r="686" s="32" customFormat="1"/>
    <row r="687" s="32" customFormat="1"/>
    <row r="688" s="32" customFormat="1"/>
    <row r="689" s="32" customFormat="1"/>
    <row r="690" s="32" customFormat="1"/>
    <row r="691" s="32" customFormat="1"/>
    <row r="692" s="32" customFormat="1"/>
    <row r="693" s="32" customFormat="1"/>
    <row r="694" s="32" customFormat="1"/>
    <row r="695" s="32" customFormat="1"/>
    <row r="696" s="32" customFormat="1"/>
    <row r="697" s="32" customFormat="1"/>
    <row r="698" s="32" customFormat="1"/>
    <row r="699" s="32" customFormat="1"/>
    <row r="700" s="32" customFormat="1"/>
    <row r="701" s="32" customFormat="1"/>
    <row r="702" s="32" customFormat="1"/>
    <row r="703" s="32" customFormat="1"/>
    <row r="704" s="32" customFormat="1"/>
    <row r="705" s="32" customFormat="1"/>
    <row r="706" s="32" customFormat="1"/>
    <row r="707" s="32" customFormat="1"/>
    <row r="708" s="32" customFormat="1"/>
    <row r="709" s="32" customFormat="1"/>
    <row r="710" s="32" customFormat="1"/>
    <row r="711" s="32" customFormat="1"/>
    <row r="712" s="32" customFormat="1"/>
    <row r="713" s="32" customFormat="1"/>
    <row r="714" s="32" customFormat="1"/>
    <row r="715" s="32" customFormat="1"/>
    <row r="716" s="32" customFormat="1"/>
    <row r="717" s="32" customFormat="1"/>
    <row r="718" s="32" customFormat="1"/>
    <row r="719" s="32" customFormat="1"/>
    <row r="720" s="32" customFormat="1"/>
    <row r="721" s="32" customFormat="1"/>
    <row r="722" s="32" customFormat="1"/>
    <row r="723" s="32" customFormat="1"/>
    <row r="724" s="32" customFormat="1"/>
    <row r="725" s="32" customFormat="1"/>
    <row r="726" s="32" customFormat="1"/>
    <row r="727" s="32" customFormat="1"/>
    <row r="728" s="32" customFormat="1"/>
    <row r="729" s="32" customFormat="1"/>
    <row r="730" s="32" customFormat="1"/>
    <row r="731" s="32" customFormat="1"/>
    <row r="732" s="32" customFormat="1"/>
    <row r="733" s="32" customFormat="1"/>
    <row r="734" s="32" customFormat="1"/>
    <row r="735" s="32" customFormat="1"/>
    <row r="736" s="32" customFormat="1"/>
    <row r="737" s="32" customFormat="1"/>
    <row r="738" s="32" customFormat="1"/>
    <row r="739" s="32" customFormat="1"/>
    <row r="740" s="32" customFormat="1"/>
    <row r="741" s="32" customFormat="1"/>
    <row r="742" s="32" customFormat="1"/>
    <row r="743" s="32" customFormat="1"/>
    <row r="744" s="32" customFormat="1"/>
    <row r="745" s="32" customFormat="1"/>
    <row r="746" s="32" customFormat="1"/>
    <row r="747" s="32" customFormat="1"/>
    <row r="748" s="32" customFormat="1"/>
    <row r="749" s="32" customFormat="1"/>
    <row r="750" s="32" customFormat="1"/>
    <row r="751" s="32" customFormat="1"/>
    <row r="752" s="32" customFormat="1"/>
    <row r="753" s="32" customFormat="1"/>
    <row r="754" s="32" customFormat="1"/>
    <row r="755" s="32" customFormat="1"/>
    <row r="756" s="32" customFormat="1"/>
    <row r="757" s="32" customFormat="1"/>
    <row r="758" s="32" customFormat="1"/>
    <row r="759" s="32" customFormat="1"/>
    <row r="760" s="32" customFormat="1"/>
    <row r="761" s="32" customFormat="1"/>
    <row r="762" s="32" customFormat="1"/>
    <row r="763" s="32" customFormat="1"/>
    <row r="764" s="32" customFormat="1"/>
    <row r="765" s="32" customFormat="1"/>
    <row r="766" s="32" customFormat="1"/>
    <row r="767" s="32" customFormat="1"/>
    <row r="768" s="32" customFormat="1"/>
    <row r="769" s="32" customFormat="1"/>
    <row r="770" s="32" customFormat="1"/>
    <row r="771" s="32" customFormat="1"/>
    <row r="772" s="32" customFormat="1"/>
    <row r="773" s="32" customFormat="1"/>
    <row r="774" s="32" customFormat="1"/>
    <row r="775" s="32" customFormat="1"/>
    <row r="776" s="32" customFormat="1"/>
    <row r="777" s="32" customFormat="1"/>
    <row r="778" s="32" customFormat="1"/>
    <row r="779" s="32" customFormat="1"/>
    <row r="780" s="32" customFormat="1"/>
    <row r="781" s="32" customFormat="1"/>
    <row r="782" s="32" customFormat="1"/>
    <row r="783" s="32" customFormat="1"/>
    <row r="784" s="32" customFormat="1"/>
    <row r="785" s="32" customFormat="1"/>
    <row r="786" s="32" customFormat="1"/>
    <row r="787" s="32" customFormat="1"/>
    <row r="788" s="32" customFormat="1"/>
    <row r="789" s="32" customFormat="1"/>
    <row r="790" s="32" customFormat="1"/>
    <row r="791" s="32" customFormat="1"/>
    <row r="792" s="32" customFormat="1"/>
    <row r="793" s="32" customFormat="1"/>
    <row r="794" s="32" customFormat="1"/>
    <row r="795" s="32" customFormat="1"/>
    <row r="796" s="32" customFormat="1"/>
    <row r="797" s="32" customFormat="1"/>
    <row r="798" s="32" customFormat="1"/>
    <row r="799" s="32" customFormat="1"/>
    <row r="800" s="32" customFormat="1"/>
    <row r="801" s="32" customFormat="1"/>
    <row r="802" s="32" customFormat="1"/>
    <row r="803" s="32" customFormat="1"/>
    <row r="804" s="32" customFormat="1"/>
    <row r="805" s="32" customFormat="1"/>
    <row r="806" s="32" customFormat="1"/>
    <row r="807" s="32" customFormat="1"/>
    <row r="808" s="32" customFormat="1"/>
    <row r="809" s="32" customFormat="1"/>
    <row r="810" s="32" customFormat="1"/>
    <row r="811" s="32" customFormat="1"/>
    <row r="812" s="32" customFormat="1"/>
    <row r="813" s="32" customFormat="1"/>
    <row r="814" s="32" customFormat="1"/>
    <row r="815" s="32" customFormat="1"/>
    <row r="816" s="32" customFormat="1"/>
    <row r="817" s="32" customFormat="1"/>
    <row r="818" s="32" customFormat="1"/>
    <row r="819" s="32" customFormat="1"/>
    <row r="820" s="32" customFormat="1"/>
    <row r="821" s="32" customFormat="1"/>
    <row r="822" s="32" customFormat="1"/>
    <row r="823" s="32" customFormat="1"/>
    <row r="824" s="32" customFormat="1"/>
    <row r="825" s="32" customFormat="1"/>
    <row r="826" s="32" customFormat="1"/>
    <row r="827" s="32" customFormat="1"/>
    <row r="828" s="32" customFormat="1"/>
    <row r="829" s="32" customFormat="1"/>
    <row r="830" s="32" customFormat="1"/>
    <row r="831" s="32" customFormat="1"/>
    <row r="832" s="32" customFormat="1"/>
    <row r="833" s="32" customFormat="1"/>
    <row r="834" s="32" customFormat="1"/>
    <row r="835" s="32" customFormat="1"/>
    <row r="836" s="32" customFormat="1"/>
    <row r="837" s="32" customFormat="1"/>
    <row r="838" s="32" customFormat="1"/>
    <row r="839" s="32" customFormat="1"/>
    <row r="840" s="32" customFormat="1"/>
    <row r="841" s="32" customFormat="1"/>
    <row r="842" s="32" customFormat="1"/>
    <row r="843" s="32" customFormat="1"/>
    <row r="844" s="32" customFormat="1"/>
    <row r="845" s="32" customFormat="1"/>
    <row r="846" s="32" customFormat="1"/>
    <row r="847" s="32" customFormat="1"/>
    <row r="848" s="32" customFormat="1"/>
    <row r="849" s="32" customFormat="1"/>
    <row r="850" s="32" customFormat="1"/>
    <row r="851" s="32" customFormat="1"/>
    <row r="852" s="32" customFormat="1"/>
    <row r="853" s="32" customFormat="1"/>
    <row r="854" s="32" customFormat="1"/>
    <row r="855" s="32" customFormat="1"/>
    <row r="856" s="32" customFormat="1"/>
    <row r="857" s="32" customFormat="1"/>
    <row r="858" s="32" customFormat="1"/>
    <row r="859" s="32" customFormat="1"/>
    <row r="860" s="32" customFormat="1"/>
    <row r="861" s="32" customFormat="1"/>
    <row r="862" s="32" customFormat="1"/>
    <row r="863" s="32" customFormat="1"/>
    <row r="864" s="32" customFormat="1"/>
    <row r="865" s="32" customFormat="1"/>
    <row r="866" s="32" customFormat="1"/>
    <row r="867" s="32" customFormat="1"/>
    <row r="868" s="32" customFormat="1"/>
    <row r="869" s="32" customFormat="1"/>
    <row r="870" s="32" customFormat="1"/>
    <row r="871" s="32" customFormat="1"/>
    <row r="872" s="32" customFormat="1"/>
    <row r="873" s="32" customFormat="1"/>
    <row r="874" s="32" customFormat="1"/>
    <row r="875" s="32" customFormat="1"/>
    <row r="876" s="32" customFormat="1"/>
    <row r="877" s="32" customFormat="1"/>
    <row r="878" s="32" customFormat="1"/>
    <row r="879" s="32" customFormat="1"/>
    <row r="880" s="32" customFormat="1"/>
    <row r="881" s="32" customFormat="1"/>
    <row r="882" s="32" customFormat="1"/>
    <row r="883" s="32" customFormat="1"/>
    <row r="884" s="32" customFormat="1"/>
    <row r="885" s="32" customFormat="1"/>
    <row r="886" s="32" customFormat="1"/>
    <row r="887" s="32" customFormat="1"/>
  </sheetData>
  <sheetProtection sheet="1" password="f376"/>
  <mergeCells>
    <mergeCell ref="B130:D130"/>
    <mergeCell ref="B124:D124"/>
    <mergeCell ref="B125:D125"/>
    <mergeCell ref="B126:D126"/>
    <mergeCell ref="B127:D127"/>
    <mergeCell ref="B129:D129"/>
    <mergeCell ref="B118:D118"/>
    <mergeCell ref="B119:D119"/>
    <mergeCell ref="B120:D120"/>
    <mergeCell ref="B122:D122"/>
    <mergeCell ref="B123:D123"/>
    <mergeCell ref="B112:D112"/>
    <mergeCell ref="B113:D113"/>
    <mergeCell ref="B114:D114"/>
    <mergeCell ref="B116:D116"/>
    <mergeCell ref="B117:D117"/>
    <mergeCell ref="B106:D106"/>
    <mergeCell ref="B107:D107"/>
    <mergeCell ref="B108:D108"/>
    <mergeCell ref="B109:D109"/>
    <mergeCell ref="B110:D110"/>
    <mergeCell ref="B85:D85"/>
    <mergeCell ref="B102:D102"/>
    <mergeCell ref="B103:D103"/>
    <mergeCell ref="B104:D104"/>
    <mergeCell ref="B105:D105"/>
    <mergeCell ref="B71:F71"/>
    <mergeCell ref="B72:F72"/>
    <mergeCell ref="B73:F73"/>
    <mergeCell ref="B75:C75"/>
    <mergeCell ref="B84:D8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2:F2"/>
    <mergeCell ref="B3:F3"/>
    <mergeCell ref="B4:F4"/>
    <mergeCell ref="B15:D15"/>
    <mergeCell ref="B16:D16"/>
    <mergeCell ref="B6:C6"/>
    <mergeCell ref="B67:C67"/>
    <mergeCell ref="B68:C68"/>
    <mergeCell ref="B136:C136"/>
    <mergeCell ref="B137:C137"/>
    <mergeCell ref="B33:D33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</mergeCells>
  <pageMargins left="0.7" right="0.7" top="0.75" bottom="0.75" header="0.3" footer="0.3"/>
  <pageSetup scale="69" orientation="portrait"/>
  <headerFooter differentFirst="1">
    <firstFooter>&amp;C“Bajo protesta de decir verdad declaramos que los Estados Financieros y sus notas, son razonablemente correctos y son responsabilidad del emisor.” 
 Sello Digital: 4072950000202100003erTrimestre000020211022134114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2019-12-03T18:18:01Z</dcterms:created>
  <dcterms:modified xsi:type="dcterms:W3CDTF">2021-10-21T16:51:51Z</dcterms:modified>
</cp:coreProperties>
</file>