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_Formatos IFT 2021 - Sector Paraestatal Municipal SCG\"/>
    </mc:Choice>
  </mc:AlternateContent>
  <xr:revisionPtr revIDLastSave="0" documentId="13_ncr:1_{5AEDD4FA-D697-43DF-8B88-3ED6C08E185D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<sst xmlns="http://schemas.openxmlformats.org/spreadsheetml/2006/main" count="35" uniqueCount="31">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</sst>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A10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5703125" style="1" customWidth="1"/>
    <col min="6" max="6" width="13.42578125" style="1" customWidth="1"/>
    <col min="7" max="7" width="14.7109375" style="1" customWidth="1"/>
    <col min="8" max="8" width="15.8554687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15100</v>
      </c>
      <c r="G8" s="21">
        <f>SUM(G9:G16)</f>
        <v>15100</v>
      </c>
      <c r="H8" s="5">
        <f t="shared" ref="H8:H16" si="1">G8-C8</f>
        <v>15100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15100</v>
      </c>
      <c r="G14" s="22">
        <v>15100</v>
      </c>
      <c r="H14" s="7">
        <f t="shared" si="1"/>
        <v>15100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356432629</v>
      </c>
      <c r="D18" s="18">
        <f>SUM(D19:D22)</f>
        <v>45000000</v>
      </c>
      <c r="E18" s="21">
        <f>C18+D18</f>
        <v>401432629</v>
      </c>
      <c r="F18" s="18">
        <f>SUM(F19:F22)</f>
        <v>228847367.05000001</v>
      </c>
      <c r="G18" s="21">
        <f>SUM(G19:G22)</f>
        <v>217033517.45999998</v>
      </c>
      <c r="H18" s="5">
        <f>G18-C18</f>
        <v>-139399111.54000002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206432629</v>
      </c>
      <c r="D21" s="19">
        <v>0</v>
      </c>
      <c r="E21" s="23">
        <f>C21+D21</f>
        <v>206432629</v>
      </c>
      <c r="F21" s="19">
        <v>108847367.05</v>
      </c>
      <c r="G21" s="22">
        <v>97033517.459999993</v>
      </c>
      <c r="H21" s="7">
        <f>G21-C21</f>
        <v>-109399111.54000001</v>
      </c>
    </row>
    <row r="22" spans="2:8" x14ac:dyDescent="0.2">
      <c r="B22" s="6" t="s">
        <v>22</v>
      </c>
      <c r="C22" s="22">
        <v>150000000</v>
      </c>
      <c r="D22" s="19">
        <v>45000000</v>
      </c>
      <c r="E22" s="23">
        <f>C22+D22</f>
        <v>195000000</v>
      </c>
      <c r="F22" s="19">
        <v>120000000</v>
      </c>
      <c r="G22" s="22">
        <v>120000000</v>
      </c>
      <c r="H22" s="7">
        <f>G22-C22</f>
        <v>-30000000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356432629</v>
      </c>
      <c r="D26" s="26">
        <f>SUM(D24,D18,D8)</f>
        <v>45000000</v>
      </c>
      <c r="E26" s="15">
        <f>SUM(D26,C26)</f>
        <v>401432629</v>
      </c>
      <c r="F26" s="26">
        <f>SUM(F24,F18,F8)</f>
        <v>228862467.05000001</v>
      </c>
      <c r="G26" s="15">
        <f>SUM(G24,G18,G8)</f>
        <v>217048617.45999998</v>
      </c>
      <c r="H26" s="28">
        <f>SUM(G26-C26)</f>
        <v>-139384011.54000002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2019-12-05T18:23:32Z</dcterms:created>
  <dcterms:modified xsi:type="dcterms:W3CDTF">2021-07-08T21:40:19Z</dcterms:modified>
</cp:coreProperties>
</file>