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B7E52208-4C49-4949-90E9-70AD680C8B51}" xr6:coauthVersionLast="46" xr6:coauthVersionMax="46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0730" windowHeight="1116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42" i="1"/>
  <c r="H43" i="1"/>
  <c r="H44" i="1"/>
  <c r="H45" i="1"/>
  <c r="H46" i="1"/>
  <c r="H47" i="1"/>
  <c r="H48" i="1"/>
  <c r="H49" i="1"/>
  <c r="H4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F10" i="1"/>
  <c r="D10" i="1" l="1"/>
  <c r="D160" i="1" s="1"/>
  <c r="C10" i="1"/>
  <c r="C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<sst xmlns="http://schemas.openxmlformats.org/spreadsheetml/2006/main" count="163" uniqueCount="90">
  <si>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</si>
  <si>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</si>
  <si>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</si>
  <si>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</si>
  <si>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</si>
  <si>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</si>
  <si>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</si>
  <si>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</si>
  <si>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</si>
  <si>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</si>
  <si>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</si>
  <si>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</si>
  <si>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</si>
  <si>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</si>
  <si>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</si>
  <si>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</si>
  <si>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</si>
  <si>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</si>
  <si>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</si>
  <si>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</si>
  <si>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</si>
  <si>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</si>
  <si>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</si>
  <si>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</si>
  <si>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</si>
  <si>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</si>
  <si>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</si>
  <si>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</si>
  <si>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</si>
  <si>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</si>
  <si>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</si>
  <si>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</si>
  <si>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</si>
  <si>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</si>
  <si>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</si>
  <si>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</si>
  <si>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</si>
  <si>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</si>
  <si>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</si>
  <si>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</si>
  <si>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</si>
  <si>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</si>
  <si>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</si>
  <si>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</si>
  <si>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</si>
  <si>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</si>
  <si>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</si>
  <si>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</si>
  <si>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</si>
  <si>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</si>
  <si>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</si>
  <si>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</si>
  <si>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</si>
  <si>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</si>
  <si>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</si>
  <si>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</si>
  <si>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</si>
  <si>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</si>
  <si>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</si>
  <si>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</si>
  <si>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</si>
  <si>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</si>
  <si>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</si>
  <si>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</si>
  <si>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</si>
  <si>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</si>
  <si>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</si>
  <si>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</si>
  <si>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</si>
  <si>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</si>
  <si>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</si>
  <si>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</si>
  <si>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</si>
  <si>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</si>
  <si>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</si>
  <si>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</si>
  <si>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</si>
  <si>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</si>
  <si>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</si>
  <si>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</si>
  <si>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</si>
  <si>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</si>
  <si>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</si>
  <si>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</si>
  <si>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</si>
  <si>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</si>
  <si>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</si>
  <si>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</si>
  <si>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Pensiones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</si>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</sst>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E160" sqref="E160:E161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3" t="s">
        <v>88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">
      <c r="B5" s="49" t="s">
        <v>89</v>
      </c>
      <c r="C5" s="50"/>
      <c r="D5" s="50"/>
      <c r="E5" s="50"/>
      <c r="F5" s="50"/>
      <c r="G5" s="50"/>
      <c r="H5" s="51"/>
    </row>
    <row r="6" spans="2:9" ht="15.75" customHeight="1" thickBot="1" x14ac:dyDescent="0.25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356432629</v>
      </c>
      <c r="D10" s="8">
        <f>SUM(D12,D20,D30,D40,D50,D60,D64,D73,D77)</f>
        <v>7549352.1800000006</v>
      </c>
      <c r="E10" s="28">
        <f t="shared" ref="E10:H10" si="0">SUM(E12,E20,E30,E40,E50,E60,E64,E73,E77)</f>
        <v>363981981.17999995</v>
      </c>
      <c r="F10" s="8">
        <f t="shared" si="0"/>
        <v>120083157.56</v>
      </c>
      <c r="G10" s="8">
        <f t="shared" si="0"/>
        <v>78050290.859999985</v>
      </c>
      <c r="H10" s="28">
        <f t="shared" si="0"/>
        <v>243898823.61999997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74567206</v>
      </c>
      <c r="D12" s="7">
        <f>SUM(D13:D19)</f>
        <v>0</v>
      </c>
      <c r="E12" s="29">
        <f t="shared" ref="E12:H12" si="1">SUM(E13:E19)</f>
        <v>74567206</v>
      </c>
      <c r="F12" s="7">
        <f t="shared" si="1"/>
        <v>17200841.030000001</v>
      </c>
      <c r="G12" s="7">
        <f t="shared" si="1"/>
        <v>15745509.07</v>
      </c>
      <c r="H12" s="29">
        <f t="shared" si="1"/>
        <v>57366364.969999999</v>
      </c>
    </row>
    <row r="13" spans="2:9" ht="24" x14ac:dyDescent="0.2">
      <c r="B13" s="10" t="s">
        <v>14</v>
      </c>
      <c r="C13" s="25">
        <v>23142447</v>
      </c>
      <c r="D13" s="25">
        <v>0</v>
      </c>
      <c r="E13" s="30">
        <f>SUM(C13:D13)</f>
        <v>23142447</v>
      </c>
      <c r="F13" s="26">
        <v>5880312.2000000002</v>
      </c>
      <c r="G13" s="26">
        <v>5880312.2000000002</v>
      </c>
      <c r="H13" s="34">
        <f>SUM(E13-F13)</f>
        <v>17262134.800000001</v>
      </c>
    </row>
    <row r="14" spans="2:9" ht="22.9" customHeight="1" x14ac:dyDescent="0.2">
      <c r="B14" s="10" t="s">
        <v>15</v>
      </c>
      <c r="C14" s="25">
        <v>4769402</v>
      </c>
      <c r="D14" s="25">
        <v>0</v>
      </c>
      <c r="E14" s="30">
        <f t="shared" ref="E14:E79" si="2">SUM(C14:D14)</f>
        <v>4769402</v>
      </c>
      <c r="F14" s="26">
        <v>1209024.58</v>
      </c>
      <c r="G14" s="26">
        <v>1209024.58</v>
      </c>
      <c r="H14" s="34">
        <f t="shared" ref="H14:H79" si="3">SUM(E14-F14)</f>
        <v>3560377.42</v>
      </c>
    </row>
    <row r="15" spans="2:9" x14ac:dyDescent="0.2">
      <c r="B15" s="10" t="s">
        <v>16</v>
      </c>
      <c r="C15" s="25">
        <v>16768798</v>
      </c>
      <c r="D15" s="25">
        <v>0</v>
      </c>
      <c r="E15" s="30">
        <f t="shared" si="2"/>
        <v>16768798</v>
      </c>
      <c r="F15" s="26">
        <v>3757647.2</v>
      </c>
      <c r="G15" s="26">
        <v>2302315.2400000002</v>
      </c>
      <c r="H15" s="34">
        <f t="shared" si="3"/>
        <v>13011150.800000001</v>
      </c>
    </row>
    <row r="16" spans="2:9" x14ac:dyDescent="0.2">
      <c r="B16" s="10" t="s">
        <v>17</v>
      </c>
      <c r="C16" s="25">
        <v>5670454</v>
      </c>
      <c r="D16" s="25">
        <v>0</v>
      </c>
      <c r="E16" s="30">
        <f t="shared" si="2"/>
        <v>5670454</v>
      </c>
      <c r="F16" s="26">
        <v>1362396.75</v>
      </c>
      <c r="G16" s="26">
        <v>1362396.75</v>
      </c>
      <c r="H16" s="34">
        <f t="shared" si="3"/>
        <v>4308057.25</v>
      </c>
    </row>
    <row r="17" spans="2:8" x14ac:dyDescent="0.2">
      <c r="B17" s="10" t="s">
        <v>18</v>
      </c>
      <c r="C17" s="25">
        <v>22440964</v>
      </c>
      <c r="D17" s="25">
        <v>76000</v>
      </c>
      <c r="E17" s="30">
        <f t="shared" si="2"/>
        <v>22516964</v>
      </c>
      <c r="F17" s="26">
        <v>4991460.3</v>
      </c>
      <c r="G17" s="26">
        <v>4991460.3</v>
      </c>
      <c r="H17" s="34">
        <f t="shared" si="3"/>
        <v>17525503.699999999</v>
      </c>
    </row>
    <row r="18" spans="2:8" x14ac:dyDescent="0.2">
      <c r="B18" s="10" t="s">
        <v>19</v>
      </c>
      <c r="C18" s="25">
        <v>1775141</v>
      </c>
      <c r="D18" s="25">
        <v>-76000</v>
      </c>
      <c r="E18" s="30">
        <f t="shared" si="2"/>
        <v>1699141</v>
      </c>
      <c r="F18" s="26">
        <v>0</v>
      </c>
      <c r="G18" s="26">
        <v>0</v>
      </c>
      <c r="H18" s="34">
        <f t="shared" si="3"/>
        <v>1699141</v>
      </c>
    </row>
    <row r="19" spans="2:8" x14ac:dyDescent="0.2">
      <c r="B19" s="10" t="s">
        <v>20</v>
      </c>
      <c r="C19" s="25">
        <v>0</v>
      </c>
      <c r="D19" s="25">
        <v>0</v>
      </c>
      <c r="E19" s="30">
        <f t="shared" si="2"/>
        <v>0</v>
      </c>
      <c r="F19" s="26">
        <v>0</v>
      </c>
      <c r="G19" s="26">
        <v>0</v>
      </c>
      <c r="H19" s="34">
        <f t="shared" si="3"/>
        <v>0</v>
      </c>
    </row>
    <row r="20" spans="2:8" s="9" customFormat="1" ht="24" x14ac:dyDescent="0.2">
      <c r="B20" s="12" t="s">
        <v>21</v>
      </c>
      <c r="C20" s="7">
        <f>SUM(C21:C29)</f>
        <v>157903752</v>
      </c>
      <c r="D20" s="7">
        <f t="shared" ref="D20:H20" si="4">SUM(D21:D29)</f>
        <v>7597911.4800000004</v>
      </c>
      <c r="E20" s="29">
        <f t="shared" si="4"/>
        <v>165501663.47999999</v>
      </c>
      <c r="F20" s="7">
        <f t="shared" si="4"/>
        <v>56743561.340000004</v>
      </c>
      <c r="G20" s="7">
        <f t="shared" si="4"/>
        <v>38516184.779999994</v>
      </c>
      <c r="H20" s="29">
        <f t="shared" si="4"/>
        <v>108758102.13999999</v>
      </c>
    </row>
    <row r="21" spans="2:8" ht="24" x14ac:dyDescent="0.2">
      <c r="B21" s="10" t="s">
        <v>22</v>
      </c>
      <c r="C21" s="25">
        <v>557260</v>
      </c>
      <c r="D21" s="25">
        <v>928</v>
      </c>
      <c r="E21" s="30">
        <f t="shared" si="2"/>
        <v>558188</v>
      </c>
      <c r="F21" s="26">
        <v>104871.02</v>
      </c>
      <c r="G21" s="26">
        <v>102663.06</v>
      </c>
      <c r="H21" s="34">
        <f t="shared" si="3"/>
        <v>453316.98</v>
      </c>
    </row>
    <row r="22" spans="2:8" x14ac:dyDescent="0.2">
      <c r="B22" s="10" t="s">
        <v>23</v>
      </c>
      <c r="C22" s="25">
        <v>277347</v>
      </c>
      <c r="D22" s="25">
        <v>0</v>
      </c>
      <c r="E22" s="30">
        <f t="shared" si="2"/>
        <v>277347</v>
      </c>
      <c r="F22" s="26">
        <v>49701.04</v>
      </c>
      <c r="G22" s="26">
        <v>49701.04</v>
      </c>
      <c r="H22" s="34">
        <f t="shared" si="3"/>
        <v>227645.96</v>
      </c>
    </row>
    <row r="23" spans="2:8" ht="24" x14ac:dyDescent="0.2">
      <c r="B23" s="10" t="s">
        <v>24</v>
      </c>
      <c r="C23" s="25"/>
      <c r="D23" s="25">
        <v>0</v>
      </c>
      <c r="E23" s="30">
        <f t="shared" si="2"/>
        <v>0</v>
      </c>
      <c r="F23" s="26"/>
      <c r="G23" s="26"/>
      <c r="H23" s="34">
        <f t="shared" si="3"/>
        <v>0</v>
      </c>
    </row>
    <row r="24" spans="2:8" ht="24" x14ac:dyDescent="0.2">
      <c r="B24" s="10" t="s">
        <v>25</v>
      </c>
      <c r="C24" s="25">
        <v>55607</v>
      </c>
      <c r="D24" s="25">
        <v>0</v>
      </c>
      <c r="E24" s="30">
        <f t="shared" si="2"/>
        <v>55607</v>
      </c>
      <c r="F24" s="26">
        <v>18498.7</v>
      </c>
      <c r="G24" s="26">
        <v>18275.830000000002</v>
      </c>
      <c r="H24" s="34">
        <f t="shared" si="3"/>
        <v>37108.300000000003</v>
      </c>
    </row>
    <row r="25" spans="2:8" ht="23.45" customHeight="1" x14ac:dyDescent="0.2">
      <c r="B25" s="10" t="s">
        <v>26</v>
      </c>
      <c r="C25" s="25">
        <v>155950996</v>
      </c>
      <c r="D25" s="25">
        <v>7614847.4800000004</v>
      </c>
      <c r="E25" s="30">
        <f t="shared" si="2"/>
        <v>163565843.47999999</v>
      </c>
      <c r="F25" s="26">
        <v>56425761.770000003</v>
      </c>
      <c r="G25" s="26">
        <v>38230926.039999999</v>
      </c>
      <c r="H25" s="34">
        <f t="shared" si="3"/>
        <v>107140081.70999998</v>
      </c>
    </row>
    <row r="26" spans="2:8" x14ac:dyDescent="0.2">
      <c r="B26" s="10" t="s">
        <v>27</v>
      </c>
      <c r="C26" s="25">
        <v>415781</v>
      </c>
      <c r="D26" s="25">
        <v>0</v>
      </c>
      <c r="E26" s="30">
        <f t="shared" si="2"/>
        <v>415781</v>
      </c>
      <c r="F26" s="26">
        <v>109838.13</v>
      </c>
      <c r="G26" s="26">
        <v>79895.259999999995</v>
      </c>
      <c r="H26" s="34">
        <f t="shared" si="3"/>
        <v>305942.87</v>
      </c>
    </row>
    <row r="27" spans="2:8" ht="24" x14ac:dyDescent="0.2">
      <c r="B27" s="10" t="s">
        <v>28</v>
      </c>
      <c r="C27" s="25">
        <v>261307</v>
      </c>
      <c r="D27" s="25">
        <v>0</v>
      </c>
      <c r="E27" s="30">
        <f t="shared" si="2"/>
        <v>261307</v>
      </c>
      <c r="F27" s="26">
        <v>2486.94</v>
      </c>
      <c r="G27" s="26">
        <v>2486.94</v>
      </c>
      <c r="H27" s="34">
        <f t="shared" si="3"/>
        <v>258820.06</v>
      </c>
    </row>
    <row r="28" spans="2:8" ht="12" customHeight="1" x14ac:dyDescent="0.2">
      <c r="B28" s="10" t="s">
        <v>29</v>
      </c>
      <c r="C28" s="25"/>
      <c r="D28" s="25">
        <v>0</v>
      </c>
      <c r="E28" s="30">
        <f t="shared" si="2"/>
        <v>0</v>
      </c>
      <c r="F28" s="26"/>
      <c r="G28" s="26"/>
      <c r="H28" s="34">
        <f t="shared" si="3"/>
        <v>0</v>
      </c>
    </row>
    <row r="29" spans="2:8" ht="25.9" customHeight="1" x14ac:dyDescent="0.2">
      <c r="B29" s="10" t="s">
        <v>30</v>
      </c>
      <c r="C29" s="25">
        <v>385454</v>
      </c>
      <c r="D29" s="25">
        <v>-17864</v>
      </c>
      <c r="E29" s="30">
        <f t="shared" si="2"/>
        <v>367590</v>
      </c>
      <c r="F29" s="26">
        <v>32403.74</v>
      </c>
      <c r="G29" s="26">
        <v>32236.61</v>
      </c>
      <c r="H29" s="34">
        <f t="shared" si="3"/>
        <v>335186.26</v>
      </c>
    </row>
    <row r="30" spans="2:8" s="9" customFormat="1" ht="24" x14ac:dyDescent="0.2">
      <c r="B30" s="12" t="s">
        <v>31</v>
      </c>
      <c r="C30" s="7">
        <f>SUM(C31:C39)</f>
        <v>123961671</v>
      </c>
      <c r="D30" s="7">
        <f t="shared" ref="D30:H30" si="5">SUM(D31:D39)</f>
        <v>-66423.300000000032</v>
      </c>
      <c r="E30" s="29">
        <f t="shared" si="5"/>
        <v>123895247.69999999</v>
      </c>
      <c r="F30" s="7">
        <f t="shared" si="5"/>
        <v>46120891.189999998</v>
      </c>
      <c r="G30" s="7">
        <f t="shared" si="5"/>
        <v>23770733.009999998</v>
      </c>
      <c r="H30" s="29">
        <f t="shared" si="5"/>
        <v>77774356.50999999</v>
      </c>
    </row>
    <row r="31" spans="2:8" x14ac:dyDescent="0.2">
      <c r="B31" s="10" t="s">
        <v>32</v>
      </c>
      <c r="C31" s="25">
        <v>317015</v>
      </c>
      <c r="D31" s="25">
        <v>889.18</v>
      </c>
      <c r="E31" s="30">
        <f t="shared" si="2"/>
        <v>317904.18</v>
      </c>
      <c r="F31" s="26">
        <v>119465.52</v>
      </c>
      <c r="G31" s="26">
        <v>117653.45</v>
      </c>
      <c r="H31" s="34">
        <f t="shared" si="3"/>
        <v>198438.65999999997</v>
      </c>
    </row>
    <row r="32" spans="2:8" x14ac:dyDescent="0.2">
      <c r="B32" s="10" t="s">
        <v>33</v>
      </c>
      <c r="C32" s="25">
        <v>3167000</v>
      </c>
      <c r="D32" s="25">
        <v>325322.73</v>
      </c>
      <c r="E32" s="30">
        <f t="shared" si="2"/>
        <v>3492322.73</v>
      </c>
      <c r="F32" s="26">
        <v>730791.97</v>
      </c>
      <c r="G32" s="26">
        <v>554983.99</v>
      </c>
      <c r="H32" s="34">
        <f t="shared" si="3"/>
        <v>2761530.76</v>
      </c>
    </row>
    <row r="33" spans="2:8" ht="24" x14ac:dyDescent="0.2">
      <c r="B33" s="10" t="s">
        <v>34</v>
      </c>
      <c r="C33" s="25">
        <v>117129923</v>
      </c>
      <c r="D33" s="25">
        <v>-460868.7</v>
      </c>
      <c r="E33" s="30">
        <f t="shared" si="2"/>
        <v>116669054.3</v>
      </c>
      <c r="F33" s="26">
        <v>44714632.469999999</v>
      </c>
      <c r="G33" s="26">
        <v>22881353.739999998</v>
      </c>
      <c r="H33" s="34">
        <f t="shared" si="3"/>
        <v>71954421.829999998</v>
      </c>
    </row>
    <row r="34" spans="2:8" ht="24.6" customHeight="1" x14ac:dyDescent="0.2">
      <c r="B34" s="10" t="s">
        <v>35</v>
      </c>
      <c r="C34" s="25">
        <v>43731</v>
      </c>
      <c r="D34" s="25">
        <v>1160</v>
      </c>
      <c r="E34" s="30">
        <f t="shared" si="2"/>
        <v>44891</v>
      </c>
      <c r="F34" s="26">
        <v>12900.4</v>
      </c>
      <c r="G34" s="26">
        <v>12900.4</v>
      </c>
      <c r="H34" s="34">
        <f t="shared" si="3"/>
        <v>31990.6</v>
      </c>
    </row>
    <row r="35" spans="2:8" ht="24" x14ac:dyDescent="0.2">
      <c r="B35" s="10" t="s">
        <v>36</v>
      </c>
      <c r="C35" s="25">
        <v>2909615</v>
      </c>
      <c r="D35" s="25">
        <v>67073.490000000005</v>
      </c>
      <c r="E35" s="30">
        <f t="shared" si="2"/>
        <v>2976688.49</v>
      </c>
      <c r="F35" s="26">
        <v>538178.26</v>
      </c>
      <c r="G35" s="26">
        <v>198918.86</v>
      </c>
      <c r="H35" s="34">
        <f t="shared" si="3"/>
        <v>2438510.2300000004</v>
      </c>
    </row>
    <row r="36" spans="2:8" ht="24" x14ac:dyDescent="0.2">
      <c r="B36" s="10" t="s">
        <v>37</v>
      </c>
      <c r="C36" s="25"/>
      <c r="D36" s="25"/>
      <c r="E36" s="30">
        <f t="shared" si="2"/>
        <v>0</v>
      </c>
      <c r="F36" s="26"/>
      <c r="G36" s="26"/>
      <c r="H36" s="34">
        <f t="shared" si="3"/>
        <v>0</v>
      </c>
    </row>
    <row r="37" spans="2:8" x14ac:dyDescent="0.2">
      <c r="B37" s="10" t="s">
        <v>38</v>
      </c>
      <c r="C37" s="25">
        <v>7000</v>
      </c>
      <c r="D37" s="25">
        <v>0</v>
      </c>
      <c r="E37" s="30">
        <f t="shared" si="2"/>
        <v>7000</v>
      </c>
      <c r="F37" s="26">
        <v>1053.77</v>
      </c>
      <c r="G37" s="26">
        <v>1053.77</v>
      </c>
      <c r="H37" s="34">
        <f t="shared" si="3"/>
        <v>5946.23</v>
      </c>
    </row>
    <row r="38" spans="2:8" x14ac:dyDescent="0.2">
      <c r="B38" s="10" t="s">
        <v>39</v>
      </c>
      <c r="C38" s="25">
        <v>381115</v>
      </c>
      <c r="D38" s="25">
        <v>0</v>
      </c>
      <c r="E38" s="30">
        <f t="shared" si="2"/>
        <v>381115</v>
      </c>
      <c r="F38" s="26">
        <v>1868.76</v>
      </c>
      <c r="G38" s="26">
        <v>1868.76</v>
      </c>
      <c r="H38" s="34">
        <f t="shared" si="3"/>
        <v>379246.24</v>
      </c>
    </row>
    <row r="39" spans="2:8" x14ac:dyDescent="0.2">
      <c r="B39" s="10" t="s">
        <v>40</v>
      </c>
      <c r="C39" s="25">
        <v>6272</v>
      </c>
      <c r="D39" s="25">
        <v>0</v>
      </c>
      <c r="E39" s="30">
        <f t="shared" si="2"/>
        <v>6272</v>
      </c>
      <c r="F39" s="26">
        <v>2000.04</v>
      </c>
      <c r="G39" s="26">
        <v>2000.04</v>
      </c>
      <c r="H39" s="34">
        <f t="shared" si="3"/>
        <v>4271.96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9">
        <f t="shared" si="6"/>
        <v>0</v>
      </c>
      <c r="F40" s="7">
        <f t="shared" si="6"/>
        <v>0</v>
      </c>
      <c r="G40" s="7">
        <f t="shared" si="6"/>
        <v>0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17864</v>
      </c>
      <c r="E50" s="29">
        <f t="shared" si="7"/>
        <v>17864</v>
      </c>
      <c r="F50" s="7">
        <f t="shared" si="7"/>
        <v>17864</v>
      </c>
      <c r="G50" s="7">
        <f t="shared" si="7"/>
        <v>17864</v>
      </c>
      <c r="H50" s="29">
        <f t="shared" si="7"/>
        <v>0</v>
      </c>
    </row>
    <row r="51" spans="2:8" x14ac:dyDescent="0.2">
      <c r="B51" s="10" t="s">
        <v>52</v>
      </c>
      <c r="C51" s="25">
        <v>0</v>
      </c>
      <c r="D51" s="25">
        <v>17864</v>
      </c>
      <c r="E51" s="30">
        <f t="shared" si="2"/>
        <v>17864</v>
      </c>
      <c r="F51" s="26">
        <v>17864</v>
      </c>
      <c r="G51" s="26">
        <v>17864</v>
      </c>
      <c r="H51" s="34">
        <f t="shared" si="3"/>
        <v>0</v>
      </c>
    </row>
    <row r="52" spans="2:8" x14ac:dyDescent="0.2">
      <c r="B52" s="10" t="s">
        <v>53</v>
      </c>
      <c r="C52" s="25">
        <v>0</v>
      </c>
      <c r="D52" s="25">
        <v>0</v>
      </c>
      <c r="E52" s="30">
        <f t="shared" si="2"/>
        <v>0</v>
      </c>
      <c r="F52" s="26">
        <v>0</v>
      </c>
      <c r="G52" s="26">
        <v>0</v>
      </c>
      <c r="H52" s="34">
        <f t="shared" si="3"/>
        <v>0</v>
      </c>
    </row>
    <row r="53" spans="2:8" ht="24" x14ac:dyDescent="0.2">
      <c r="B53" s="10" t="s">
        <v>54</v>
      </c>
      <c r="C53" s="25">
        <v>0</v>
      </c>
      <c r="D53" s="25">
        <v>0</v>
      </c>
      <c r="E53" s="30">
        <f t="shared" si="2"/>
        <v>0</v>
      </c>
      <c r="F53" s="26">
        <v>0</v>
      </c>
      <c r="G53" s="26">
        <v>0</v>
      </c>
      <c r="H53" s="34">
        <f t="shared" si="3"/>
        <v>0</v>
      </c>
    </row>
    <row r="54" spans="2:8" x14ac:dyDescent="0.2">
      <c r="B54" s="10" t="s">
        <v>55</v>
      </c>
      <c r="C54" s="25">
        <v>0</v>
      </c>
      <c r="D54" s="25">
        <v>0</v>
      </c>
      <c r="E54" s="30">
        <f t="shared" si="2"/>
        <v>0</v>
      </c>
      <c r="F54" s="26">
        <v>0</v>
      </c>
      <c r="G54" s="26">
        <v>0</v>
      </c>
      <c r="H54" s="34">
        <f t="shared" si="3"/>
        <v>0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3"/>
        <v>0</v>
      </c>
    </row>
    <row r="56" spans="2:8" x14ac:dyDescent="0.2">
      <c r="B56" s="10" t="s">
        <v>57</v>
      </c>
      <c r="C56" s="25">
        <v>0</v>
      </c>
      <c r="D56" s="25">
        <v>0</v>
      </c>
      <c r="E56" s="30">
        <f t="shared" si="2"/>
        <v>0</v>
      </c>
      <c r="F56" s="26">
        <v>0</v>
      </c>
      <c r="G56" s="26">
        <v>0</v>
      </c>
      <c r="H56" s="34">
        <f t="shared" si="3"/>
        <v>0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9">
        <f t="shared" si="8"/>
        <v>0</v>
      </c>
      <c r="F60" s="7">
        <f t="shared" si="8"/>
        <v>0</v>
      </c>
      <c r="G60" s="7">
        <f t="shared" si="8"/>
        <v>0</v>
      </c>
      <c r="H60" s="29">
        <f t="shared" si="8"/>
        <v>0</v>
      </c>
    </row>
    <row r="61" spans="2:8" x14ac:dyDescent="0.2">
      <c r="B61" s="10" t="s">
        <v>62</v>
      </c>
      <c r="C61" s="25">
        <v>0</v>
      </c>
      <c r="D61" s="25">
        <v>0</v>
      </c>
      <c r="E61" s="30">
        <f t="shared" si="2"/>
        <v>0</v>
      </c>
      <c r="F61" s="26">
        <v>0</v>
      </c>
      <c r="G61" s="26">
        <v>0</v>
      </c>
      <c r="H61" s="34">
        <f t="shared" si="3"/>
        <v>0</v>
      </c>
    </row>
    <row r="62" spans="2:8" x14ac:dyDescent="0.2">
      <c r="B62" s="10" t="s">
        <v>63</v>
      </c>
      <c r="C62" s="25">
        <v>0</v>
      </c>
      <c r="D62" s="25">
        <v>0</v>
      </c>
      <c r="E62" s="30">
        <f t="shared" si="2"/>
        <v>0</v>
      </c>
      <c r="F62" s="26">
        <v>0</v>
      </c>
      <c r="G62" s="26">
        <v>0</v>
      </c>
      <c r="H62" s="34">
        <f t="shared" si="3"/>
        <v>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356432629</v>
      </c>
      <c r="D160" s="24">
        <f t="shared" ref="D160:G160" si="28">SUM(D10,D85)</f>
        <v>7549352.1800000006</v>
      </c>
      <c r="E160" s="32">
        <f>SUM(E10,E85)</f>
        <v>363981981.17999995</v>
      </c>
      <c r="F160" s="24">
        <f t="shared" si="28"/>
        <v>120083157.56</v>
      </c>
      <c r="G160" s="24">
        <f t="shared" si="28"/>
        <v>78050290.859999985</v>
      </c>
      <c r="H160" s="32">
        <f>SUM(H10,H85)</f>
        <v>243898823.61999997</v>
      </c>
    </row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2020-01-08T21:14:59Z</dcterms:created>
  <dcterms:modified xsi:type="dcterms:W3CDTF">2021-04-13T17:52:30Z</dcterms:modified>
</cp:coreProperties>
</file>