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A3974B05-43C6-498B-9F18-0762B56B7C59}" xr6:coauthVersionLast="46" xr6:coauthVersionMax="46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<sst xmlns="http://schemas.openxmlformats.org/spreadsheetml/2006/main" count="35" uniqueCount="31">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</sst>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A10" workbookViewId="0">
      <selection activeCell="B12" sqref="B1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5.140625" style="1" customWidth="1"/>
    <col min="6" max="6" width="13" style="1" customWidth="1"/>
    <col min="7" max="7" width="12.85546875" style="1" customWidth="1"/>
    <col min="8" max="8" width="13.5703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42" t="s">
        <v>29</v>
      </c>
      <c r="C2" s="43"/>
      <c r="D2" s="43"/>
      <c r="E2" s="43"/>
      <c r="F2" s="43"/>
      <c r="G2" s="43"/>
      <c r="H2" s="44"/>
    </row>
    <row r="3" spans="2:8" x14ac:dyDescent="0.2">
      <c r="B3" s="32" t="s">
        <v>0</v>
      </c>
      <c r="C3" s="33"/>
      <c r="D3" s="33"/>
      <c r="E3" s="33"/>
      <c r="F3" s="33"/>
      <c r="G3" s="33"/>
      <c r="H3" s="34"/>
    </row>
    <row r="4" spans="2:8" ht="12.75" thickBot="1" x14ac:dyDescent="0.25">
      <c r="B4" s="45" t="s">
        <v>30</v>
      </c>
      <c r="C4" s="46"/>
      <c r="D4" s="46"/>
      <c r="E4" s="46"/>
      <c r="F4" s="46"/>
      <c r="G4" s="46"/>
      <c r="H4" s="47"/>
    </row>
    <row r="5" spans="2:8" s="2" customFormat="1" ht="12.75" thickBot="1" x14ac:dyDescent="0.25">
      <c r="B5" s="39" t="s">
        <v>26</v>
      </c>
      <c r="C5" s="35" t="s">
        <v>1</v>
      </c>
      <c r="D5" s="36"/>
      <c r="E5" s="36"/>
      <c r="F5" s="36"/>
      <c r="G5" s="36"/>
      <c r="H5" s="37" t="s">
        <v>2</v>
      </c>
    </row>
    <row r="6" spans="2:8" ht="24.75" thickBot="1" x14ac:dyDescent="0.25">
      <c r="B6" s="40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38"/>
    </row>
    <row r="7" spans="2:8" ht="12.75" thickBot="1" x14ac:dyDescent="0.25">
      <c r="B7" s="41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356432629</v>
      </c>
      <c r="D18" s="18">
        <f>SUM(D19:D22)</f>
        <v>0</v>
      </c>
      <c r="E18" s="21">
        <f>C18+D18</f>
        <v>356432629</v>
      </c>
      <c r="F18" s="18">
        <f>SUM(F19:F22)</f>
        <v>92413186.530000001</v>
      </c>
      <c r="G18" s="21">
        <f>SUM(G19:G22)</f>
        <v>79838574.469999999</v>
      </c>
      <c r="H18" s="5">
        <f>G18-C18</f>
        <v>-276594054.52999997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206432629</v>
      </c>
      <c r="D21" s="19">
        <v>0</v>
      </c>
      <c r="E21" s="23">
        <f>C21+D21</f>
        <v>206432629</v>
      </c>
      <c r="F21" s="19">
        <v>54913186.530000001</v>
      </c>
      <c r="G21" s="22">
        <v>42338574.469999999</v>
      </c>
      <c r="H21" s="7">
        <f>G21-C21</f>
        <v>-164094054.53</v>
      </c>
    </row>
    <row r="22" spans="2:8" x14ac:dyDescent="0.2">
      <c r="B22" s="6" t="s">
        <v>22</v>
      </c>
      <c r="C22" s="22">
        <v>150000000</v>
      </c>
      <c r="D22" s="19">
        <v>0</v>
      </c>
      <c r="E22" s="23">
        <f>C22+D22</f>
        <v>150000000</v>
      </c>
      <c r="F22" s="19">
        <v>37500000</v>
      </c>
      <c r="G22" s="22">
        <v>37500000</v>
      </c>
      <c r="H22" s="7">
        <f>G22-C22</f>
        <v>-112500000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356432629</v>
      </c>
      <c r="D26" s="26">
        <f>SUM(D24,D18,D8)</f>
        <v>0</v>
      </c>
      <c r="E26" s="15">
        <f>SUM(D26,C26)</f>
        <v>356432629</v>
      </c>
      <c r="F26" s="26">
        <f>SUM(F24,F18,F8)</f>
        <v>92413186.530000001</v>
      </c>
      <c r="G26" s="15">
        <f>SUM(G24,G18,G8)</f>
        <v>79838574.469999999</v>
      </c>
      <c r="H26" s="28">
        <f>SUM(G26-C26)</f>
        <v>-276594054.52999997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2019-12-05T18:23:32Z</dcterms:created>
  <dcterms:modified xsi:type="dcterms:W3CDTF">2021-04-13T19:05:17Z</dcterms:modified>
</cp:coreProperties>
</file>