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"/>
    </mc:Choice>
  </mc:AlternateContent>
  <xr:revisionPtr revIDLastSave="0" documentId="13_ncr:1_{8E2D9C14-DC95-47FC-A476-580BE776B877}" xr6:coauthVersionLast="46" xr6:coauthVersionMax="46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H13" i="1" s="1"/>
  <c r="E14" i="1"/>
  <c r="H14" i="1" s="1"/>
  <c r="E15" i="1"/>
  <c r="E10" i="1"/>
  <c r="E12" i="1" l="1"/>
  <c r="E9" i="1" s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F12" i="1"/>
  <c r="G12" i="1"/>
  <c r="H12" i="1"/>
  <c r="C12" i="1"/>
  <c r="C9" i="1" s="1"/>
  <c r="C32" i="1" s="1"/>
  <c r="F9" i="1"/>
  <c r="F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<sst xmlns="http://schemas.openxmlformats.org/spreadsheetml/2006/main" count="37" uniqueCount="27">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</sst>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98"/>
  <sheetViews>
    <sheetView tabSelected="1" workbookViewId="0">
      <selection activeCell="G15" sqref="G15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67617624.179999992</v>
      </c>
      <c r="D9" s="4">
        <f t="shared" ref="D9:H9" si="0">SUM(D10:D12,D15,D16,D19)</f>
        <v>586688.31000000006</v>
      </c>
      <c r="E9" s="14">
        <f t="shared" si="0"/>
        <v>68204312.489999995</v>
      </c>
      <c r="F9" s="4">
        <f t="shared" si="0"/>
        <v>68140071.030000001</v>
      </c>
      <c r="G9" s="4">
        <f t="shared" si="0"/>
        <v>68140071.030000001</v>
      </c>
      <c r="H9" s="14">
        <f t="shared" si="0"/>
        <v>64241.459999997169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67617624.179999992</v>
      </c>
      <c r="D12" s="6">
        <f t="shared" ref="D12:H12" si="2">SUM(D13:D14)</f>
        <v>586688.31000000006</v>
      </c>
      <c r="E12" s="15">
        <f>E13+E14</f>
        <v>68204312.489999995</v>
      </c>
      <c r="F12" s="6">
        <f t="shared" si="2"/>
        <v>68140071.030000001</v>
      </c>
      <c r="G12" s="6">
        <f t="shared" si="2"/>
        <v>68140071.030000001</v>
      </c>
      <c r="H12" s="15">
        <f t="shared" si="2"/>
        <v>64241.459999997169</v>
      </c>
    </row>
    <row r="13" spans="2:9" x14ac:dyDescent="0.25">
      <c r="B13" s="11" t="s">
        <v>16</v>
      </c>
      <c r="C13" s="13">
        <v>21281026.809999999</v>
      </c>
      <c r="D13" s="13">
        <v>100641</v>
      </c>
      <c r="E13" s="15">
        <f t="shared" si="1"/>
        <v>21381667.809999999</v>
      </c>
      <c r="F13" s="13">
        <v>21316405.25</v>
      </c>
      <c r="G13" s="13">
        <v>21316405.25</v>
      </c>
      <c r="H13" s="15">
        <f>E13-F13</f>
        <v>65262.559999998659</v>
      </c>
    </row>
    <row r="14" spans="2:9" x14ac:dyDescent="0.25">
      <c r="B14" s="11" t="s">
        <v>17</v>
      </c>
      <c r="C14" s="13">
        <v>46336597.369999997</v>
      </c>
      <c r="D14" s="13">
        <v>486047.31</v>
      </c>
      <c r="E14" s="15">
        <f t="shared" si="1"/>
        <v>46822644.68</v>
      </c>
      <c r="F14" s="13">
        <v>46823665.780000001</v>
      </c>
      <c r="G14" s="13">
        <v>46823665.780000001</v>
      </c>
      <c r="H14" s="15">
        <f t="shared" ref="H14:H15" si="3">E14-F14</f>
        <v>-1021.1000000014901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67617624.179999992</v>
      </c>
      <c r="D32" s="10">
        <f t="shared" ref="D32:H32" si="10">SUM(D9,D21)</f>
        <v>586688.31000000006</v>
      </c>
      <c r="E32" s="17">
        <f t="shared" si="10"/>
        <v>68204312.489999995</v>
      </c>
      <c r="F32" s="10">
        <f t="shared" si="10"/>
        <v>68140071.030000001</v>
      </c>
      <c r="G32" s="10">
        <f t="shared" si="10"/>
        <v>68140071.030000001</v>
      </c>
      <c r="H32" s="17">
        <f t="shared" si="10"/>
        <v>64241.459999997169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98" spans="19:19" x14ac:dyDescent="0.25">
      <c r="S98" s="1"/>
    </row>
  </sheetData>
  <sheetProtection algorithmName="SHA-512" hashValue="t9S4PVettbUI7zh0c5vNKxuaDR2Oma9WCjWhh1wfiCWqcvO6PwlWQXrQYzvUvXd7k8NFB1Z1wPrD+ueWmZF2Lw==" saltValue="iI3luonT7vJlTlOvSfhAhw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2020-01-08T22:31:00Z</cp:lastPrinted>
  <dcterms:created xsi:type="dcterms:W3CDTF">2020-01-08T22:30:53Z</dcterms:created>
  <dcterms:modified xsi:type="dcterms:W3CDTF">2021-01-27T01:51:42Z</dcterms:modified>
</cp:coreProperties>
</file>