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PAPEL DE TRABAJO\TRABAJADOS\estados desbloqueados para fideicomiso\"/>
    </mc:Choice>
  </mc:AlternateContent>
  <xr:revisionPtr revIDLastSave="0" documentId="13_ncr:1_{0FB04323-0015-4AE9-AD8D-D12BFE9432E2}" xr6:coauthVersionLast="45" xr6:coauthVersionMax="45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0730" windowHeight="11160" xr2:uid="{00000000-000D-0000-FFFF-FFFF00000000}"/>
  </bookViews>
  <sheets>
    <sheet name="EFE" sheetId="1" r:id="rId1"/>
  </sheets>
  <definedNames>
    <definedName name="ANEXO">#REF!</definedName>
    <definedName name="X">#REF!</definedName>
  </definedNames>
  <calcPr calcId="181029"/>
</workbook>
</file>

<file path=xl/calcChain.xml><?xml version="1.0" encoding="utf-8"?>
<calcChain xmlns="http://schemas.openxmlformats.org/spreadsheetml/2006/main">
  <c r="D190" i="1" l="1"/>
  <c r="D189" i="1" s="1"/>
  <c r="C190" i="1"/>
  <c r="C189" i="1" s="1"/>
  <c r="D185" i="1"/>
  <c r="D184" i="1" s="1"/>
  <c r="D194" i="1" s="1"/>
  <c r="C185" i="1"/>
  <c r="C184" i="1" s="1"/>
  <c r="C194" i="1" s="1"/>
  <c r="D177" i="1"/>
  <c r="C177" i="1"/>
  <c r="D173" i="1"/>
  <c r="C173" i="1"/>
  <c r="D153" i="1"/>
  <c r="C153" i="1"/>
  <c r="D142" i="1"/>
  <c r="C142" i="1"/>
  <c r="D123" i="1"/>
  <c r="D122" i="1" s="1"/>
  <c r="C123" i="1"/>
  <c r="C122" i="1"/>
  <c r="D118" i="1"/>
  <c r="D117" i="1" s="1"/>
  <c r="D127" i="1" s="1"/>
  <c r="C118" i="1"/>
  <c r="C117" i="1"/>
  <c r="C127" i="1" s="1"/>
  <c r="D110" i="1"/>
  <c r="C110" i="1"/>
  <c r="D106" i="1"/>
  <c r="C106" i="1"/>
  <c r="D86" i="1"/>
  <c r="C86" i="1"/>
  <c r="D75" i="1"/>
  <c r="C75" i="1"/>
  <c r="D181" i="1" l="1"/>
  <c r="C103" i="1"/>
  <c r="D103" i="1"/>
  <c r="C114" i="1"/>
  <c r="D114" i="1"/>
  <c r="D170" i="1"/>
  <c r="D196" i="1" s="1"/>
  <c r="C181" i="1"/>
  <c r="C170" i="1"/>
  <c r="C129" i="1"/>
  <c r="D50" i="1"/>
  <c r="C50" i="1"/>
  <c r="C56" i="1"/>
  <c r="C55" i="1" s="1"/>
  <c r="D56" i="1"/>
  <c r="D55" i="1" s="1"/>
  <c r="D51" i="1"/>
  <c r="C51" i="1"/>
  <c r="D129" i="1" l="1"/>
  <c r="C196" i="1"/>
  <c r="D43" i="1"/>
  <c r="C43" i="1"/>
  <c r="D39" i="1"/>
  <c r="D47" i="1" s="1"/>
  <c r="C39" i="1"/>
  <c r="C47" i="1" s="1"/>
  <c r="D19" i="1"/>
  <c r="C19" i="1"/>
  <c r="D8" i="1"/>
  <c r="C8" i="1"/>
  <c r="C36" i="1" s="1"/>
  <c r="D36" i="1" l="1"/>
  <c r="D60" i="1"/>
  <c r="D62" i="1" s="1"/>
  <c r="C60" i="1"/>
  <c r="C62" i="1" s="1"/>
</calcChain>
</file>

<file path=xl/sharedStrings.xml><?xml version="1.0" encoding="utf-8"?>
<sst xmlns="http://schemas.openxmlformats.org/spreadsheetml/2006/main" count="182" uniqueCount="56">
  <si>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</si>
  <si>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</si>
  <si>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</si>
  <si>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</si>
  <si>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</si>
  <si>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</si>
  <si>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</si>
  <si>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</si>
  <si>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</si>
  <si>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</si>
  <si>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</si>
  <si>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</si>
  <si>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</si>
  <si>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</si>
  <si>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</si>
  <si>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</si>
  <si>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</si>
  <si>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</si>
  <si>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</si>
  <si>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</si>
  <si>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</si>
  <si>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</si>
  <si>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</si>
  <si>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</si>
  <si>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</si>
  <si>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</si>
  <si>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</si>
  <si>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</si>
  <si>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</si>
  <si>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</si>
  <si>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</si>
  <si>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</si>
  <si>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</si>
  <si>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</si>
  <si>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</si>
  <si>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</si>
  <si>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</si>
  <si>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</si>
  <si>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</si>
  <si>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</si>
  <si>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</si>
  <si>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</si>
  <si>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</si>
  <si>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</si>
  <si>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</si>
  <si>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</si>
  <si>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</si>
  <si>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</si>
  <si>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</si>
  <si>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2019</t>
  </si>
  <si>
    <t>2020</t>
  </si>
  <si>
    <t>ESPACIO EDITABLE PARA FIRMAS</t>
  </si>
  <si>
    <t>Instituto Municipal de Pensiones</t>
  </si>
  <si>
    <t>Del 01 de Enero  al 30  de Septiembre de 2020 y del 01 de enero al 31 de diciembre de 2019</t>
  </si>
  <si>
    <t>Fideicomiso de Inversión y Administración del Fondo 2003829</t>
  </si>
  <si>
    <t xml:space="preserve">Fideicomiso de Inmuebles 024038-4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</si>
</sst>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2" fillId="0" borderId="0"/>
    <xf numFmtId="0" fontId="12" fillId="0" borderId="0"/>
  </cellStyleXfs>
  <cellXfs count="91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6" fillId="3" borderId="0" xfId="3" applyNumberFormat="1" applyFont="1" applyFill="1" applyBorder="1" applyAlignment="1" applyProtection="1">
      <alignment vertical="top"/>
      <protection locked="0"/>
    </xf>
    <xf numFmtId="3" fontId="5" fillId="3" borderId="0" xfId="3" applyNumberFormat="1" applyFont="1" applyFill="1" applyBorder="1" applyAlignment="1" applyProtection="1">
      <alignment horizontal="right" vertical="top" wrapText="1"/>
      <protection locked="0"/>
    </xf>
    <xf numFmtId="3" fontId="5" fillId="3" borderId="0" xfId="3" applyNumberFormat="1" applyFont="1" applyFill="1" applyBorder="1" applyAlignment="1" applyProtection="1">
      <alignment horizontal="right" vertical="top" wrapText="1"/>
    </xf>
    <xf numFmtId="3" fontId="6" fillId="0" borderId="0" xfId="3" applyNumberFormat="1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5" fillId="0" borderId="4" xfId="0" applyFont="1" applyFill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 indent="4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5"/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3" fontId="6" fillId="0" borderId="5" xfId="3" applyNumberFormat="1" applyFont="1" applyFill="1" applyBorder="1" applyAlignment="1" applyProtection="1">
      <alignment vertical="top"/>
      <protection locked="0"/>
    </xf>
    <xf numFmtId="3" fontId="6" fillId="3" borderId="5" xfId="3" applyNumberFormat="1" applyFont="1" applyFill="1" applyBorder="1" applyAlignment="1" applyProtection="1">
      <alignment vertical="top"/>
      <protection locked="0"/>
    </xf>
    <xf numFmtId="3" fontId="5" fillId="3" borderId="5" xfId="3" applyNumberFormat="1" applyFont="1" applyFill="1" applyBorder="1" applyAlignment="1" applyProtection="1">
      <alignment horizontal="right" vertical="top" wrapText="1"/>
      <protection locked="0"/>
    </xf>
    <xf numFmtId="0" fontId="6" fillId="0" borderId="4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6" fillId="0" borderId="6" xfId="0" applyFont="1" applyFill="1" applyBorder="1" applyAlignment="1" applyProtection="1">
      <alignment horizontal="justify" vertical="center"/>
      <protection locked="0"/>
    </xf>
    <xf numFmtId="0" fontId="6" fillId="0" borderId="7" xfId="0" applyFont="1" applyFill="1" applyBorder="1" applyAlignment="1" applyProtection="1">
      <alignment horizontal="justify" vertical="center"/>
      <protection locked="0"/>
    </xf>
    <xf numFmtId="0" fontId="6" fillId="0" borderId="8" xfId="0" applyFont="1" applyFill="1" applyBorder="1" applyAlignment="1" applyProtection="1">
      <alignment horizontal="justify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5" fillId="3" borderId="5" xfId="3" applyNumberFormat="1" applyFont="1" applyFill="1" applyBorder="1" applyAlignment="1" applyProtection="1">
      <alignment horizontal="right" vertical="top" wrapText="1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/>
  <dimension ref="A1:I475"/>
  <sheetViews>
    <sheetView tabSelected="1" topLeftCell="A49" zoomScale="92" zoomScaleNormal="92" workbookViewId="0">
      <selection activeCell="B18" sqref="B18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78" t="s">
        <v>52</v>
      </c>
      <c r="C2" s="79"/>
      <c r="D2" s="80"/>
      <c r="E2" s="2"/>
      <c r="F2" s="2"/>
      <c r="G2" s="2"/>
      <c r="H2" s="2"/>
      <c r="I2" s="2"/>
    </row>
    <row r="3" spans="1:9" x14ac:dyDescent="0.2">
      <c r="A3" s="1"/>
      <c r="B3" s="87" t="s">
        <v>0</v>
      </c>
      <c r="C3" s="88"/>
      <c r="D3" s="89"/>
      <c r="E3" s="2"/>
      <c r="F3" s="2"/>
      <c r="G3" s="2"/>
      <c r="H3" s="2"/>
      <c r="I3" s="2"/>
    </row>
    <row r="4" spans="1:9" ht="12.75" thickBot="1" x14ac:dyDescent="0.25">
      <c r="A4" s="1"/>
      <c r="B4" s="75" t="s">
        <v>53</v>
      </c>
      <c r="C4" s="76"/>
      <c r="D4" s="77"/>
      <c r="E4" s="2"/>
      <c r="F4" s="2"/>
      <c r="G4" s="2"/>
      <c r="H4" s="2"/>
      <c r="I4" s="2"/>
    </row>
    <row r="5" spans="1:9" ht="12.75" thickBot="1" x14ac:dyDescent="0.25">
      <c r="A5" s="1"/>
      <c r="B5" s="32"/>
      <c r="C5" s="33" t="s">
        <v>50</v>
      </c>
      <c r="D5" s="34" t="s">
        <v>49</v>
      </c>
      <c r="E5" s="2"/>
      <c r="F5" s="2"/>
      <c r="G5" s="2"/>
      <c r="H5" s="2"/>
      <c r="I5" s="2"/>
    </row>
    <row r="6" spans="1:9" x14ac:dyDescent="0.2">
      <c r="A6" s="1"/>
      <c r="B6" s="81"/>
      <c r="C6" s="82"/>
      <c r="D6" s="83"/>
      <c r="E6" s="2"/>
      <c r="F6" s="2"/>
      <c r="G6" s="2"/>
      <c r="H6" s="2"/>
      <c r="I6" s="2"/>
    </row>
    <row r="7" spans="1:9" x14ac:dyDescent="0.2">
      <c r="A7" s="1"/>
      <c r="B7" s="15" t="s">
        <v>1</v>
      </c>
      <c r="C7" s="43"/>
      <c r="D7" s="44"/>
      <c r="E7" s="2"/>
      <c r="F7" s="2"/>
      <c r="G7" s="2"/>
      <c r="H7" s="2"/>
      <c r="I7" s="2"/>
    </row>
    <row r="8" spans="1:9" ht="19.5" customHeight="1" x14ac:dyDescent="0.2">
      <c r="A8" s="1"/>
      <c r="B8" s="16" t="s">
        <v>2</v>
      </c>
      <c r="C8" s="4">
        <f>SUM(C9:C18)</f>
        <v>260592958.88</v>
      </c>
      <c r="D8" s="17">
        <f>SUM(D9:D18)</f>
        <v>313134358.31</v>
      </c>
      <c r="E8" s="2"/>
      <c r="F8" s="2"/>
      <c r="G8" s="2"/>
      <c r="H8" s="2"/>
      <c r="I8" s="2"/>
    </row>
    <row r="9" spans="1:9" x14ac:dyDescent="0.2">
      <c r="A9" s="1"/>
      <c r="B9" s="18" t="s">
        <v>3</v>
      </c>
      <c r="C9" s="10">
        <v>0</v>
      </c>
      <c r="D9" s="19">
        <v>0</v>
      </c>
      <c r="E9" s="2"/>
      <c r="F9" s="2"/>
      <c r="G9" s="2"/>
      <c r="H9" s="2"/>
      <c r="I9" s="2"/>
    </row>
    <row r="10" spans="1:9" x14ac:dyDescent="0.2">
      <c r="A10" s="1"/>
      <c r="B10" s="18" t="s">
        <v>4</v>
      </c>
      <c r="C10" s="10">
        <v>0</v>
      </c>
      <c r="D10" s="19">
        <v>0</v>
      </c>
      <c r="E10" s="2"/>
      <c r="F10" s="2"/>
      <c r="G10" s="2"/>
      <c r="H10" s="2"/>
      <c r="I10" s="2"/>
    </row>
    <row r="11" spans="1:9" x14ac:dyDescent="0.2">
      <c r="A11" s="1"/>
      <c r="B11" s="18" t="s">
        <v>5</v>
      </c>
      <c r="C11" s="10">
        <v>0</v>
      </c>
      <c r="D11" s="19">
        <v>0</v>
      </c>
      <c r="E11" s="2"/>
      <c r="F11" s="2"/>
      <c r="G11" s="2"/>
      <c r="H11" s="2"/>
      <c r="I11" s="2"/>
    </row>
    <row r="12" spans="1:9" x14ac:dyDescent="0.2">
      <c r="A12" s="1"/>
      <c r="B12" s="18" t="s">
        <v>6</v>
      </c>
      <c r="C12" s="10">
        <v>0</v>
      </c>
      <c r="D12" s="19">
        <v>0</v>
      </c>
      <c r="E12" s="2"/>
      <c r="F12" s="2"/>
      <c r="G12" s="2"/>
      <c r="H12" s="2"/>
      <c r="I12" s="2"/>
    </row>
    <row r="13" spans="1:9" x14ac:dyDescent="0.2">
      <c r="A13" s="1"/>
      <c r="B13" s="18" t="s">
        <v>7</v>
      </c>
      <c r="C13" s="10">
        <v>0</v>
      </c>
      <c r="D13" s="19">
        <v>0</v>
      </c>
      <c r="E13" s="2"/>
      <c r="F13" s="2"/>
      <c r="G13" s="2"/>
      <c r="H13" s="2"/>
      <c r="I13" s="2"/>
    </row>
    <row r="14" spans="1:9" x14ac:dyDescent="0.2">
      <c r="A14" s="1"/>
      <c r="B14" s="18" t="s">
        <v>8</v>
      </c>
      <c r="C14" s="10">
        <v>0</v>
      </c>
      <c r="D14" s="19">
        <v>0</v>
      </c>
      <c r="E14" s="2"/>
      <c r="F14" s="2"/>
      <c r="G14" s="2"/>
      <c r="H14" s="2"/>
      <c r="I14" s="2"/>
    </row>
    <row r="15" spans="1:9" x14ac:dyDescent="0.2">
      <c r="A15" s="1"/>
      <c r="B15" s="18" t="s">
        <v>9</v>
      </c>
      <c r="C15" s="42">
        <v>140661012.91</v>
      </c>
      <c r="D15" s="66">
        <v>184534358.31</v>
      </c>
      <c r="E15" s="2"/>
      <c r="F15" s="2"/>
      <c r="G15" s="2"/>
      <c r="H15" s="2"/>
      <c r="I15" s="2"/>
    </row>
    <row r="16" spans="1:9" ht="24" x14ac:dyDescent="0.2">
      <c r="A16" s="1"/>
      <c r="B16" s="18" t="s">
        <v>10</v>
      </c>
      <c r="C16" s="10">
        <v>0</v>
      </c>
      <c r="D16" s="19">
        <v>0</v>
      </c>
      <c r="E16" s="2"/>
      <c r="F16" s="2"/>
      <c r="G16" s="2"/>
      <c r="H16" s="2"/>
      <c r="I16" s="2"/>
    </row>
    <row r="17" spans="1:9" ht="24" x14ac:dyDescent="0.2">
      <c r="A17" s="1"/>
      <c r="B17" s="18" t="s">
        <v>11</v>
      </c>
      <c r="C17" s="42">
        <v>118875000</v>
      </c>
      <c r="D17" s="66">
        <v>128600000</v>
      </c>
      <c r="E17" s="2"/>
      <c r="F17" s="2"/>
      <c r="G17" s="2"/>
      <c r="H17" s="2"/>
      <c r="I17" s="2"/>
    </row>
    <row r="18" spans="1:9" x14ac:dyDescent="0.2">
      <c r="A18" s="1"/>
      <c r="B18" s="18" t="s">
        <v>12</v>
      </c>
      <c r="C18" s="42">
        <v>1056945.97</v>
      </c>
      <c r="D18" s="66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6" t="s">
        <v>13</v>
      </c>
      <c r="C19" s="4">
        <f>SUM(C20:C35)</f>
        <v>209418621.35000002</v>
      </c>
      <c r="D19" s="17">
        <f>SUM(D20:D35)</f>
        <v>314764736.94</v>
      </c>
      <c r="E19" s="2"/>
      <c r="F19" s="2"/>
      <c r="G19" s="2"/>
      <c r="H19" s="2"/>
      <c r="I19" s="2"/>
    </row>
    <row r="20" spans="1:9" x14ac:dyDescent="0.2">
      <c r="A20" s="1"/>
      <c r="B20" s="18" t="s">
        <v>14</v>
      </c>
      <c r="C20" s="42">
        <v>45936533.229999997</v>
      </c>
      <c r="D20" s="66">
        <v>62357124.869999997</v>
      </c>
      <c r="E20" s="2"/>
      <c r="F20" s="2"/>
      <c r="G20" s="2"/>
      <c r="H20" s="2"/>
      <c r="I20" s="2"/>
    </row>
    <row r="21" spans="1:9" x14ac:dyDescent="0.2">
      <c r="A21" s="1"/>
      <c r="B21" s="18" t="s">
        <v>15</v>
      </c>
      <c r="C21" s="42">
        <v>95274328.790000007</v>
      </c>
      <c r="D21" s="66">
        <v>135469293.55000001</v>
      </c>
      <c r="E21" s="2"/>
      <c r="F21" s="2"/>
      <c r="G21" s="2"/>
      <c r="H21" s="2"/>
      <c r="I21" s="2"/>
    </row>
    <row r="22" spans="1:9" x14ac:dyDescent="0.2">
      <c r="A22" s="1"/>
      <c r="B22" s="18" t="s">
        <v>16</v>
      </c>
      <c r="C22" s="42">
        <v>68207759.329999998</v>
      </c>
      <c r="D22" s="66">
        <v>109155538.98999999</v>
      </c>
      <c r="E22" s="2"/>
      <c r="F22" s="5"/>
      <c r="G22" s="2"/>
      <c r="H22" s="2"/>
      <c r="I22" s="2"/>
    </row>
    <row r="23" spans="1:9" x14ac:dyDescent="0.2">
      <c r="A23" s="1"/>
      <c r="B23" s="18" t="s">
        <v>17</v>
      </c>
      <c r="C23" s="10">
        <v>0</v>
      </c>
      <c r="D23" s="19">
        <v>0</v>
      </c>
      <c r="E23" s="2"/>
      <c r="F23" s="2"/>
      <c r="G23" s="2"/>
      <c r="H23" s="2"/>
      <c r="I23" s="2"/>
    </row>
    <row r="24" spans="1:9" x14ac:dyDescent="0.2">
      <c r="A24" s="1"/>
      <c r="B24" s="18" t="s">
        <v>18</v>
      </c>
      <c r="C24" s="10">
        <v>0</v>
      </c>
      <c r="D24" s="19">
        <v>0</v>
      </c>
      <c r="E24" s="2"/>
      <c r="F24" s="2"/>
      <c r="G24" s="2"/>
      <c r="H24" s="2"/>
      <c r="I24" s="2"/>
    </row>
    <row r="25" spans="1:9" x14ac:dyDescent="0.2">
      <c r="A25" s="1"/>
      <c r="B25" s="18" t="s">
        <v>19</v>
      </c>
      <c r="C25" s="10">
        <v>0</v>
      </c>
      <c r="D25" s="19">
        <v>0</v>
      </c>
      <c r="E25" s="2"/>
      <c r="F25" s="2"/>
      <c r="G25" s="2"/>
      <c r="H25" s="2"/>
      <c r="I25" s="2"/>
    </row>
    <row r="26" spans="1:9" x14ac:dyDescent="0.2">
      <c r="A26" s="1"/>
      <c r="B26" s="18" t="s">
        <v>20</v>
      </c>
      <c r="C26" s="10">
        <v>0</v>
      </c>
      <c r="D26" s="19">
        <v>0</v>
      </c>
      <c r="E26" s="2"/>
      <c r="F26" s="2"/>
      <c r="G26" s="2"/>
      <c r="H26" s="2"/>
      <c r="I26" s="2"/>
    </row>
    <row r="27" spans="1:9" x14ac:dyDescent="0.2">
      <c r="A27" s="1"/>
      <c r="B27" s="18" t="s">
        <v>21</v>
      </c>
      <c r="C27" s="10">
        <v>0</v>
      </c>
      <c r="D27" s="19">
        <v>0</v>
      </c>
      <c r="E27" s="2"/>
      <c r="F27" s="2"/>
      <c r="G27" s="2"/>
      <c r="H27" s="2"/>
      <c r="I27" s="2"/>
    </row>
    <row r="28" spans="1:9" x14ac:dyDescent="0.2">
      <c r="A28" s="1"/>
      <c r="B28" s="18" t="s">
        <v>22</v>
      </c>
      <c r="C28" s="10">
        <v>0</v>
      </c>
      <c r="D28" s="19">
        <v>0</v>
      </c>
      <c r="E28" s="2"/>
      <c r="F28" s="2"/>
      <c r="G28" s="2"/>
      <c r="H28" s="2"/>
      <c r="I28" s="2"/>
    </row>
    <row r="29" spans="1:9" x14ac:dyDescent="0.2">
      <c r="A29" s="1"/>
      <c r="B29" s="18" t="s">
        <v>23</v>
      </c>
      <c r="C29" s="10">
        <v>0</v>
      </c>
      <c r="D29" s="19">
        <v>0</v>
      </c>
      <c r="E29" s="2"/>
      <c r="F29" s="2"/>
      <c r="G29" s="2"/>
      <c r="H29" s="2"/>
      <c r="I29" s="2"/>
    </row>
    <row r="30" spans="1:9" x14ac:dyDescent="0.2">
      <c r="A30" s="1"/>
      <c r="B30" s="18" t="s">
        <v>24</v>
      </c>
      <c r="C30" s="10">
        <v>0</v>
      </c>
      <c r="D30" s="19">
        <v>0</v>
      </c>
      <c r="E30" s="2"/>
      <c r="F30" s="2"/>
      <c r="G30" s="2"/>
      <c r="H30" s="2"/>
      <c r="I30" s="2"/>
    </row>
    <row r="31" spans="1:9" x14ac:dyDescent="0.2">
      <c r="A31" s="1"/>
      <c r="B31" s="18" t="s">
        <v>25</v>
      </c>
      <c r="C31" s="10">
        <v>0</v>
      </c>
      <c r="D31" s="19">
        <v>0</v>
      </c>
      <c r="E31" s="2"/>
      <c r="F31" s="2"/>
      <c r="G31" s="2"/>
      <c r="H31" s="2"/>
      <c r="I31" s="2"/>
    </row>
    <row r="32" spans="1:9" x14ac:dyDescent="0.2">
      <c r="A32" s="1"/>
      <c r="B32" s="18" t="s">
        <v>46</v>
      </c>
      <c r="C32" s="10">
        <v>0</v>
      </c>
      <c r="D32" s="19">
        <v>0</v>
      </c>
      <c r="E32" s="2"/>
      <c r="F32" s="2"/>
      <c r="G32" s="2"/>
      <c r="H32" s="2"/>
      <c r="I32" s="2"/>
    </row>
    <row r="33" spans="1:9" x14ac:dyDescent="0.2">
      <c r="A33" s="1"/>
      <c r="B33" s="18" t="s">
        <v>26</v>
      </c>
      <c r="C33" s="10">
        <v>0</v>
      </c>
      <c r="D33" s="19">
        <v>0</v>
      </c>
      <c r="E33" s="2"/>
      <c r="F33" s="2"/>
      <c r="G33" s="2"/>
      <c r="H33" s="2"/>
      <c r="I33" s="2"/>
    </row>
    <row r="34" spans="1:9" x14ac:dyDescent="0.2">
      <c r="A34" s="1"/>
      <c r="B34" s="18" t="s">
        <v>27</v>
      </c>
      <c r="C34" s="10">
        <v>0</v>
      </c>
      <c r="D34" s="19">
        <v>0</v>
      </c>
      <c r="E34" s="2"/>
      <c r="F34" s="2"/>
      <c r="G34" s="2"/>
      <c r="H34" s="2"/>
      <c r="I34" s="2"/>
    </row>
    <row r="35" spans="1:9" x14ac:dyDescent="0.2">
      <c r="A35" s="1"/>
      <c r="B35" s="18" t="s">
        <v>28</v>
      </c>
      <c r="C35" s="10">
        <v>0</v>
      </c>
      <c r="D35" s="67">
        <v>7782779.5300000003</v>
      </c>
      <c r="E35" s="2"/>
      <c r="F35" s="2"/>
      <c r="G35" s="2"/>
      <c r="H35" s="2"/>
      <c r="I35" s="2"/>
    </row>
    <row r="36" spans="1:9" x14ac:dyDescent="0.2">
      <c r="A36" s="1"/>
      <c r="B36" s="20" t="s">
        <v>29</v>
      </c>
      <c r="C36" s="6">
        <f>C8-C19</f>
        <v>51174337.529999971</v>
      </c>
      <c r="D36" s="21">
        <f>SUM(D8-D19)</f>
        <v>-1630378.6299999952</v>
      </c>
      <c r="E36" s="2"/>
      <c r="F36" s="2"/>
      <c r="G36" s="2"/>
      <c r="H36" s="2"/>
      <c r="I36" s="2"/>
    </row>
    <row r="37" spans="1:9" x14ac:dyDescent="0.2">
      <c r="A37" s="1"/>
      <c r="B37" s="81"/>
      <c r="C37" s="82"/>
      <c r="D37" s="83"/>
      <c r="E37" s="2"/>
      <c r="F37" s="2"/>
      <c r="G37" s="2"/>
      <c r="H37" s="2"/>
      <c r="I37" s="2"/>
    </row>
    <row r="38" spans="1:9" x14ac:dyDescent="0.2">
      <c r="A38" s="1"/>
      <c r="B38" s="15" t="s">
        <v>47</v>
      </c>
      <c r="C38" s="43"/>
      <c r="D38" s="44"/>
      <c r="E38" s="2"/>
      <c r="F38" s="2"/>
      <c r="G38" s="2"/>
      <c r="H38" s="2"/>
      <c r="I38" s="2"/>
    </row>
    <row r="39" spans="1:9" ht="19.5" customHeight="1" x14ac:dyDescent="0.2">
      <c r="A39" s="1"/>
      <c r="B39" s="16" t="s">
        <v>2</v>
      </c>
      <c r="C39" s="7">
        <f>SUM(C40:C42)</f>
        <v>0</v>
      </c>
      <c r="D39" s="22">
        <f>SUM(D40:D42)</f>
        <v>0</v>
      </c>
      <c r="E39" s="2"/>
      <c r="F39" s="2"/>
      <c r="G39" s="2"/>
      <c r="H39" s="2"/>
      <c r="I39" s="2"/>
    </row>
    <row r="40" spans="1:9" x14ac:dyDescent="0.2">
      <c r="A40" s="1"/>
      <c r="B40" s="23" t="s">
        <v>30</v>
      </c>
      <c r="C40" s="11">
        <v>0</v>
      </c>
      <c r="D40" s="24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3" t="s">
        <v>32</v>
      </c>
      <c r="C41" s="11">
        <v>0</v>
      </c>
      <c r="D41" s="24">
        <v>0</v>
      </c>
      <c r="E41" s="2"/>
      <c r="F41" s="2"/>
      <c r="G41" s="2"/>
      <c r="H41" s="2"/>
      <c r="I41" s="2"/>
    </row>
    <row r="42" spans="1:9" x14ac:dyDescent="0.2">
      <c r="A42" s="1"/>
      <c r="B42" s="23" t="s">
        <v>33</v>
      </c>
      <c r="C42" s="11">
        <v>0</v>
      </c>
      <c r="D42" s="24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6" t="s">
        <v>13</v>
      </c>
      <c r="C43" s="7">
        <f>SUM(C44:C46)</f>
        <v>2286878.92</v>
      </c>
      <c r="D43" s="22">
        <f>SUM(D44:D46)</f>
        <v>2114357.6</v>
      </c>
      <c r="E43" s="2"/>
      <c r="F43" s="2"/>
      <c r="G43" s="2"/>
      <c r="H43" s="2"/>
      <c r="I43" s="2"/>
    </row>
    <row r="44" spans="1:9" x14ac:dyDescent="0.2">
      <c r="A44" s="1"/>
      <c r="B44" s="23" t="s">
        <v>30</v>
      </c>
      <c r="C44" s="39">
        <v>1416146.72</v>
      </c>
      <c r="D44" s="67">
        <v>860802.93</v>
      </c>
      <c r="E44" s="2"/>
      <c r="F44" s="2"/>
      <c r="G44" s="2"/>
      <c r="H44" s="2"/>
      <c r="I44" s="2"/>
    </row>
    <row r="45" spans="1:9" x14ac:dyDescent="0.2">
      <c r="A45" s="1"/>
      <c r="B45" s="23" t="s">
        <v>32</v>
      </c>
      <c r="C45" s="39">
        <v>870732.2</v>
      </c>
      <c r="D45" s="67">
        <v>1253554.67</v>
      </c>
      <c r="E45" s="2"/>
      <c r="F45" s="2"/>
      <c r="G45" s="2"/>
      <c r="H45" s="2"/>
      <c r="I45" s="2"/>
    </row>
    <row r="46" spans="1:9" x14ac:dyDescent="0.2">
      <c r="A46" s="1"/>
      <c r="B46" s="23" t="s">
        <v>34</v>
      </c>
      <c r="C46" s="11">
        <v>0</v>
      </c>
      <c r="D46" s="24">
        <v>0</v>
      </c>
      <c r="E46" s="2"/>
      <c r="F46" s="2"/>
      <c r="G46" s="2"/>
      <c r="H46" s="2"/>
      <c r="I46" s="2"/>
    </row>
    <row r="47" spans="1:9" x14ac:dyDescent="0.2">
      <c r="A47" s="1"/>
      <c r="B47" s="20" t="s">
        <v>35</v>
      </c>
      <c r="C47" s="7">
        <f>C39-C43</f>
        <v>-2286878.92</v>
      </c>
      <c r="D47" s="22">
        <f>D39-D43</f>
        <v>-2114357.6</v>
      </c>
      <c r="E47" s="2"/>
      <c r="F47" s="2"/>
      <c r="G47" s="2"/>
      <c r="H47" s="2"/>
      <c r="I47" s="2"/>
    </row>
    <row r="48" spans="1:9" x14ac:dyDescent="0.2">
      <c r="A48" s="1"/>
      <c r="B48" s="81"/>
      <c r="C48" s="82"/>
      <c r="D48" s="83"/>
      <c r="E48" s="2"/>
      <c r="F48" s="2"/>
      <c r="G48" s="2"/>
      <c r="H48" s="2"/>
      <c r="I48" s="2"/>
    </row>
    <row r="49" spans="1:9" x14ac:dyDescent="0.2">
      <c r="A49" s="1"/>
      <c r="B49" s="15" t="s">
        <v>36</v>
      </c>
      <c r="C49" s="43"/>
      <c r="D49" s="44"/>
      <c r="E49" s="2"/>
      <c r="F49" s="2"/>
      <c r="G49" s="2"/>
      <c r="H49" s="2"/>
      <c r="I49" s="2"/>
    </row>
    <row r="50" spans="1:9" ht="19.5" customHeight="1" x14ac:dyDescent="0.2">
      <c r="A50" s="1"/>
      <c r="B50" s="16" t="s">
        <v>2</v>
      </c>
      <c r="C50" s="9">
        <f>SUM(C51+C54)</f>
        <v>0</v>
      </c>
      <c r="D50" s="25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3" t="s">
        <v>37</v>
      </c>
      <c r="C51" s="13">
        <f>SUM(C52+C53)</f>
        <v>0</v>
      </c>
      <c r="D51" s="26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27" t="s">
        <v>38</v>
      </c>
      <c r="C52" s="12">
        <v>0</v>
      </c>
      <c r="D52" s="28">
        <v>0</v>
      </c>
      <c r="E52" s="2"/>
      <c r="F52" s="2"/>
      <c r="G52" s="2"/>
      <c r="H52" s="2"/>
      <c r="I52" s="2"/>
    </row>
    <row r="53" spans="1:9" x14ac:dyDescent="0.2">
      <c r="A53" s="1"/>
      <c r="B53" s="27" t="s">
        <v>39</v>
      </c>
      <c r="C53" s="10">
        <v>0</v>
      </c>
      <c r="D53" s="19">
        <v>0</v>
      </c>
      <c r="E53" s="2"/>
      <c r="F53" s="2"/>
      <c r="G53" s="2"/>
      <c r="H53" s="2"/>
      <c r="I53" s="2"/>
    </row>
    <row r="54" spans="1:9" x14ac:dyDescent="0.2">
      <c r="A54" s="1"/>
      <c r="B54" s="23" t="s">
        <v>40</v>
      </c>
      <c r="C54" s="10">
        <v>0</v>
      </c>
      <c r="D54" s="19">
        <v>0</v>
      </c>
      <c r="E54" s="2"/>
      <c r="F54" s="2"/>
      <c r="G54" s="2"/>
      <c r="H54" s="2"/>
      <c r="I54" s="2"/>
    </row>
    <row r="55" spans="1:9" x14ac:dyDescent="0.2">
      <c r="A55" s="1"/>
      <c r="B55" s="16" t="s">
        <v>13</v>
      </c>
      <c r="C55" s="4">
        <f>SUM(C56+C59)</f>
        <v>0</v>
      </c>
      <c r="D55" s="17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3" t="s">
        <v>41</v>
      </c>
      <c r="C56" s="14">
        <f>SUM(C57+C58)</f>
        <v>0</v>
      </c>
      <c r="D56" s="29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27" t="s">
        <v>38</v>
      </c>
      <c r="C57" s="12">
        <v>0</v>
      </c>
      <c r="D57" s="28">
        <v>0</v>
      </c>
      <c r="E57" s="2"/>
      <c r="F57" s="2"/>
      <c r="G57" s="2"/>
      <c r="H57" s="2"/>
      <c r="I57" s="2"/>
    </row>
    <row r="58" spans="1:9" x14ac:dyDescent="0.2">
      <c r="A58" s="1"/>
      <c r="B58" s="27" t="s">
        <v>39</v>
      </c>
      <c r="C58" s="12">
        <v>0</v>
      </c>
      <c r="D58" s="28">
        <v>0</v>
      </c>
      <c r="E58" s="2"/>
      <c r="F58" s="2"/>
      <c r="G58" s="2"/>
      <c r="H58" s="2"/>
      <c r="I58" s="2"/>
    </row>
    <row r="59" spans="1:9" x14ac:dyDescent="0.2">
      <c r="A59" s="1"/>
      <c r="B59" s="23" t="s">
        <v>42</v>
      </c>
      <c r="C59" s="12">
        <v>0</v>
      </c>
      <c r="D59" s="28">
        <v>0</v>
      </c>
      <c r="E59" s="2"/>
      <c r="F59" s="2"/>
      <c r="G59" s="2"/>
      <c r="H59" s="2"/>
      <c r="I59" s="2"/>
    </row>
    <row r="60" spans="1:9" x14ac:dyDescent="0.2">
      <c r="A60" s="1"/>
      <c r="B60" s="20" t="s">
        <v>43</v>
      </c>
      <c r="C60" s="9">
        <f>C50-C55</f>
        <v>0</v>
      </c>
      <c r="D60" s="25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81"/>
      <c r="C61" s="82"/>
      <c r="D61" s="83"/>
      <c r="E61" s="2"/>
      <c r="F61" s="2"/>
      <c r="G61" s="2"/>
      <c r="H61" s="2"/>
      <c r="I61" s="2"/>
    </row>
    <row r="62" spans="1:9" ht="12" customHeight="1" x14ac:dyDescent="0.2">
      <c r="A62" s="1"/>
      <c r="B62" s="20" t="s">
        <v>48</v>
      </c>
      <c r="C62" s="6">
        <f>SUM(C60,C47,C36)</f>
        <v>48887458.60999997</v>
      </c>
      <c r="D62" s="30">
        <f>SUM(D60,D47,D36)</f>
        <v>-3744736.2299999953</v>
      </c>
      <c r="E62" s="2"/>
      <c r="F62" s="2"/>
      <c r="G62" s="2"/>
      <c r="H62" s="2"/>
      <c r="I62" s="2"/>
    </row>
    <row r="63" spans="1:9" x14ac:dyDescent="0.2">
      <c r="A63" s="1"/>
      <c r="B63" s="81"/>
      <c r="C63" s="82"/>
      <c r="D63" s="83"/>
      <c r="E63" s="2"/>
      <c r="F63" s="2"/>
      <c r="G63" s="2"/>
      <c r="H63" s="2"/>
      <c r="I63" s="2"/>
    </row>
    <row r="64" spans="1:9" x14ac:dyDescent="0.2">
      <c r="A64" s="1"/>
      <c r="B64" s="20" t="s">
        <v>44</v>
      </c>
      <c r="C64" s="40">
        <v>8911022.1600000001</v>
      </c>
      <c r="D64" s="68">
        <v>12655758.390000001</v>
      </c>
      <c r="E64" s="2"/>
      <c r="F64" s="2"/>
      <c r="G64" s="2"/>
      <c r="H64" s="2"/>
      <c r="I64" s="2"/>
    </row>
    <row r="65" spans="1:9" ht="12" customHeight="1" x14ac:dyDescent="0.2">
      <c r="A65" s="1"/>
      <c r="B65" s="31" t="s">
        <v>45</v>
      </c>
      <c r="C65" s="41">
        <v>57798480.769999966</v>
      </c>
      <c r="D65" s="90">
        <v>8911022.1600000057</v>
      </c>
      <c r="E65" s="2"/>
      <c r="F65" s="2"/>
      <c r="G65" s="2"/>
      <c r="H65" s="2"/>
      <c r="I65" s="2"/>
    </row>
    <row r="66" spans="1:9" ht="12.75" thickBot="1" x14ac:dyDescent="0.25">
      <c r="A66" s="1"/>
      <c r="B66" s="84"/>
      <c r="C66" s="85"/>
      <c r="D66" s="86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37" customFormat="1" ht="13.5" thickBot="1" x14ac:dyDescent="0.25">
      <c r="A68" s="36"/>
      <c r="B68" s="35" t="s">
        <v>51</v>
      </c>
      <c r="C68" s="36"/>
      <c r="D68" s="36"/>
    </row>
    <row r="69" spans="1:9" s="37" customFormat="1" x14ac:dyDescent="0.2">
      <c r="A69" s="36"/>
      <c r="B69" s="78" t="s">
        <v>54</v>
      </c>
      <c r="C69" s="79"/>
      <c r="D69" s="80"/>
    </row>
    <row r="70" spans="1:9" s="37" customFormat="1" x14ac:dyDescent="0.2">
      <c r="A70" s="36"/>
      <c r="B70" s="75" t="s">
        <v>0</v>
      </c>
      <c r="C70" s="76"/>
      <c r="D70" s="77"/>
    </row>
    <row r="71" spans="1:9" s="37" customFormat="1" ht="12.75" thickBot="1" x14ac:dyDescent="0.25">
      <c r="A71" s="36"/>
      <c r="B71" s="75" t="s">
        <v>53</v>
      </c>
      <c r="C71" s="76"/>
      <c r="D71" s="77"/>
    </row>
    <row r="72" spans="1:9" s="37" customFormat="1" ht="12.75" thickBot="1" x14ac:dyDescent="0.25">
      <c r="A72" s="36"/>
      <c r="B72" s="45"/>
      <c r="C72" s="33" t="s">
        <v>50</v>
      </c>
      <c r="D72" s="34" t="s">
        <v>49</v>
      </c>
    </row>
    <row r="73" spans="1:9" s="37" customFormat="1" x14ac:dyDescent="0.2">
      <c r="B73" s="69"/>
      <c r="C73" s="70"/>
      <c r="D73" s="71"/>
    </row>
    <row r="74" spans="1:9" s="37" customFormat="1" x14ac:dyDescent="0.2">
      <c r="B74" s="46" t="s">
        <v>1</v>
      </c>
      <c r="C74" s="47"/>
      <c r="D74" s="48"/>
    </row>
    <row r="75" spans="1:9" s="37" customFormat="1" x14ac:dyDescent="0.2">
      <c r="B75" s="49" t="s">
        <v>2</v>
      </c>
      <c r="C75" s="50">
        <f>SUM(C76:C85)</f>
        <v>1632420.93</v>
      </c>
      <c r="D75" s="51">
        <f>SUM(D76:D85)</f>
        <v>829903.14</v>
      </c>
    </row>
    <row r="76" spans="1:9" s="37" customFormat="1" x14ac:dyDescent="0.2">
      <c r="B76" s="52" t="s">
        <v>3</v>
      </c>
      <c r="C76" s="10">
        <v>0</v>
      </c>
      <c r="D76" s="19">
        <v>0</v>
      </c>
    </row>
    <row r="77" spans="1:9" s="37" customFormat="1" x14ac:dyDescent="0.2">
      <c r="B77" s="52" t="s">
        <v>4</v>
      </c>
      <c r="C77" s="10">
        <v>0</v>
      </c>
      <c r="D77" s="19">
        <v>0</v>
      </c>
    </row>
    <row r="78" spans="1:9" s="37" customFormat="1" x14ac:dyDescent="0.2">
      <c r="B78" s="52" t="s">
        <v>5</v>
      </c>
      <c r="C78" s="10">
        <v>0</v>
      </c>
      <c r="D78" s="19">
        <v>0</v>
      </c>
    </row>
    <row r="79" spans="1:9" s="37" customFormat="1" x14ac:dyDescent="0.2">
      <c r="B79" s="52" t="s">
        <v>6</v>
      </c>
      <c r="C79" s="10">
        <v>0</v>
      </c>
      <c r="D79" s="19">
        <v>0</v>
      </c>
    </row>
    <row r="80" spans="1:9" s="37" customFormat="1" x14ac:dyDescent="0.2">
      <c r="B80" s="52" t="s">
        <v>7</v>
      </c>
      <c r="C80" s="10">
        <v>0</v>
      </c>
      <c r="D80" s="19">
        <v>0</v>
      </c>
    </row>
    <row r="81" spans="2:4" s="37" customFormat="1" x14ac:dyDescent="0.2">
      <c r="B81" s="52" t="s">
        <v>8</v>
      </c>
      <c r="C81" s="10">
        <v>0</v>
      </c>
      <c r="D81" s="19">
        <v>0</v>
      </c>
    </row>
    <row r="82" spans="2:4" s="38" customFormat="1" x14ac:dyDescent="0.2">
      <c r="B82" s="52" t="s">
        <v>9</v>
      </c>
      <c r="C82" s="10">
        <v>0</v>
      </c>
      <c r="D82" s="19">
        <v>0</v>
      </c>
    </row>
    <row r="83" spans="2:4" s="38" customFormat="1" ht="24" x14ac:dyDescent="0.2">
      <c r="B83" s="52" t="s">
        <v>10</v>
      </c>
      <c r="C83" s="10">
        <v>0</v>
      </c>
      <c r="D83" s="19">
        <v>0</v>
      </c>
    </row>
    <row r="84" spans="2:4" s="38" customFormat="1" ht="24" x14ac:dyDescent="0.2">
      <c r="B84" s="52" t="s">
        <v>11</v>
      </c>
      <c r="C84" s="10">
        <v>0</v>
      </c>
      <c r="D84" s="19">
        <v>0</v>
      </c>
    </row>
    <row r="85" spans="2:4" s="38" customFormat="1" x14ac:dyDescent="0.2">
      <c r="B85" s="52" t="s">
        <v>12</v>
      </c>
      <c r="C85" s="42">
        <v>1632420.93</v>
      </c>
      <c r="D85" s="66">
        <v>829903.14</v>
      </c>
    </row>
    <row r="86" spans="2:4" s="38" customFormat="1" x14ac:dyDescent="0.2">
      <c r="B86" s="49" t="s">
        <v>13</v>
      </c>
      <c r="C86" s="50">
        <f>SUM(C87:C102)</f>
        <v>0</v>
      </c>
      <c r="D86" s="51">
        <f>SUM(D87:D102)</f>
        <v>0</v>
      </c>
    </row>
    <row r="87" spans="2:4" s="38" customFormat="1" x14ac:dyDescent="0.2">
      <c r="B87" s="52" t="s">
        <v>14</v>
      </c>
      <c r="C87" s="42"/>
      <c r="D87" s="66"/>
    </row>
    <row r="88" spans="2:4" s="38" customFormat="1" x14ac:dyDescent="0.2">
      <c r="B88" s="52" t="s">
        <v>15</v>
      </c>
      <c r="C88" s="42"/>
      <c r="D88" s="66"/>
    </row>
    <row r="89" spans="2:4" s="38" customFormat="1" x14ac:dyDescent="0.2">
      <c r="B89" s="52" t="s">
        <v>16</v>
      </c>
      <c r="C89" s="42"/>
      <c r="D89" s="66"/>
    </row>
    <row r="90" spans="2:4" s="38" customFormat="1" x14ac:dyDescent="0.2">
      <c r="B90" s="52" t="s">
        <v>17</v>
      </c>
      <c r="C90" s="10">
        <v>0</v>
      </c>
      <c r="D90" s="19">
        <v>0</v>
      </c>
    </row>
    <row r="91" spans="2:4" s="38" customFormat="1" x14ac:dyDescent="0.2">
      <c r="B91" s="52" t="s">
        <v>18</v>
      </c>
      <c r="C91" s="10">
        <v>0</v>
      </c>
      <c r="D91" s="19">
        <v>0</v>
      </c>
    </row>
    <row r="92" spans="2:4" s="38" customFormat="1" x14ac:dyDescent="0.2">
      <c r="B92" s="52" t="s">
        <v>19</v>
      </c>
      <c r="C92" s="10">
        <v>0</v>
      </c>
      <c r="D92" s="19">
        <v>0</v>
      </c>
    </row>
    <row r="93" spans="2:4" s="38" customFormat="1" x14ac:dyDescent="0.2">
      <c r="B93" s="52" t="s">
        <v>20</v>
      </c>
      <c r="C93" s="10">
        <v>0</v>
      </c>
      <c r="D93" s="19">
        <v>0</v>
      </c>
    </row>
    <row r="94" spans="2:4" s="38" customFormat="1" x14ac:dyDescent="0.2">
      <c r="B94" s="52" t="s">
        <v>21</v>
      </c>
      <c r="C94" s="10">
        <v>0</v>
      </c>
      <c r="D94" s="19">
        <v>0</v>
      </c>
    </row>
    <row r="95" spans="2:4" s="38" customFormat="1" x14ac:dyDescent="0.2">
      <c r="B95" s="52" t="s">
        <v>22</v>
      </c>
      <c r="C95" s="10">
        <v>0</v>
      </c>
      <c r="D95" s="19">
        <v>0</v>
      </c>
    </row>
    <row r="96" spans="2:4" s="38" customFormat="1" x14ac:dyDescent="0.2">
      <c r="B96" s="52" t="s">
        <v>23</v>
      </c>
      <c r="C96" s="10">
        <v>0</v>
      </c>
      <c r="D96" s="19">
        <v>0</v>
      </c>
    </row>
    <row r="97" spans="2:4" s="38" customFormat="1" x14ac:dyDescent="0.2">
      <c r="B97" s="52" t="s">
        <v>24</v>
      </c>
      <c r="C97" s="10">
        <v>0</v>
      </c>
      <c r="D97" s="19">
        <v>0</v>
      </c>
    </row>
    <row r="98" spans="2:4" s="38" customFormat="1" x14ac:dyDescent="0.2">
      <c r="B98" s="52" t="s">
        <v>25</v>
      </c>
      <c r="C98" s="10">
        <v>0</v>
      </c>
      <c r="D98" s="19">
        <v>0</v>
      </c>
    </row>
    <row r="99" spans="2:4" s="38" customFormat="1" x14ac:dyDescent="0.2">
      <c r="B99" s="52" t="s">
        <v>46</v>
      </c>
      <c r="C99" s="10">
        <v>0</v>
      </c>
      <c r="D99" s="19">
        <v>0</v>
      </c>
    </row>
    <row r="100" spans="2:4" s="38" customFormat="1" x14ac:dyDescent="0.2">
      <c r="B100" s="52" t="s">
        <v>26</v>
      </c>
      <c r="C100" s="10">
        <v>0</v>
      </c>
      <c r="D100" s="19">
        <v>0</v>
      </c>
    </row>
    <row r="101" spans="2:4" s="38" customFormat="1" x14ac:dyDescent="0.2">
      <c r="B101" s="52" t="s">
        <v>27</v>
      </c>
      <c r="C101" s="10">
        <v>0</v>
      </c>
      <c r="D101" s="19">
        <v>0</v>
      </c>
    </row>
    <row r="102" spans="2:4" s="38" customFormat="1" x14ac:dyDescent="0.2">
      <c r="B102" s="52" t="s">
        <v>28</v>
      </c>
      <c r="C102" s="10">
        <v>0</v>
      </c>
      <c r="D102" s="67"/>
    </row>
    <row r="103" spans="2:4" s="38" customFormat="1" x14ac:dyDescent="0.2">
      <c r="B103" s="53" t="s">
        <v>29</v>
      </c>
      <c r="C103" s="54">
        <f>C75-C86</f>
        <v>1632420.93</v>
      </c>
      <c r="D103" s="55">
        <f>SUM(D75-D86)</f>
        <v>829903.14</v>
      </c>
    </row>
    <row r="104" spans="2:4" s="38" customFormat="1" x14ac:dyDescent="0.2">
      <c r="B104" s="69"/>
      <c r="C104" s="70"/>
      <c r="D104" s="71"/>
    </row>
    <row r="105" spans="2:4" s="38" customFormat="1" x14ac:dyDescent="0.2">
      <c r="B105" s="46" t="s">
        <v>47</v>
      </c>
      <c r="C105" s="47"/>
      <c r="D105" s="48"/>
    </row>
    <row r="106" spans="2:4" s="38" customFormat="1" x14ac:dyDescent="0.2">
      <c r="B106" s="49" t="s">
        <v>2</v>
      </c>
      <c r="C106" s="56">
        <f>SUM(C107:C109)</f>
        <v>0</v>
      </c>
      <c r="D106" s="57">
        <f>SUM(D107:D109)</f>
        <v>0</v>
      </c>
    </row>
    <row r="107" spans="2:4" s="38" customFormat="1" x14ac:dyDescent="0.2">
      <c r="B107" s="58" t="s">
        <v>30</v>
      </c>
      <c r="C107" s="11">
        <v>0</v>
      </c>
      <c r="D107" s="24">
        <v>0</v>
      </c>
    </row>
    <row r="108" spans="2:4" s="38" customFormat="1" x14ac:dyDescent="0.2">
      <c r="B108" s="58" t="s">
        <v>32</v>
      </c>
      <c r="C108" s="11">
        <v>0</v>
      </c>
      <c r="D108" s="24">
        <v>0</v>
      </c>
    </row>
    <row r="109" spans="2:4" s="38" customFormat="1" x14ac:dyDescent="0.2">
      <c r="B109" s="58" t="s">
        <v>33</v>
      </c>
      <c r="C109" s="11">
        <v>0</v>
      </c>
      <c r="D109" s="24">
        <v>0</v>
      </c>
    </row>
    <row r="110" spans="2:4" s="38" customFormat="1" x14ac:dyDescent="0.2">
      <c r="B110" s="49" t="s">
        <v>13</v>
      </c>
      <c r="C110" s="56">
        <f>SUM(C111:C113)</f>
        <v>0</v>
      </c>
      <c r="D110" s="57">
        <f>SUM(D111:D113)</f>
        <v>0</v>
      </c>
    </row>
    <row r="111" spans="2:4" s="38" customFormat="1" x14ac:dyDescent="0.2">
      <c r="B111" s="58" t="s">
        <v>30</v>
      </c>
      <c r="C111" s="39"/>
      <c r="D111" s="67"/>
    </row>
    <row r="112" spans="2:4" s="38" customFormat="1" x14ac:dyDescent="0.2">
      <c r="B112" s="58" t="s">
        <v>32</v>
      </c>
      <c r="C112" s="39"/>
      <c r="D112" s="67"/>
    </row>
    <row r="113" spans="2:4" s="38" customFormat="1" x14ac:dyDescent="0.2">
      <c r="B113" s="58" t="s">
        <v>34</v>
      </c>
      <c r="C113" s="11">
        <v>0</v>
      </c>
      <c r="D113" s="24">
        <v>0</v>
      </c>
    </row>
    <row r="114" spans="2:4" s="38" customFormat="1" x14ac:dyDescent="0.2">
      <c r="B114" s="53" t="s">
        <v>35</v>
      </c>
      <c r="C114" s="56">
        <f>C106-C110</f>
        <v>0</v>
      </c>
      <c r="D114" s="57">
        <f>D106-D110</f>
        <v>0</v>
      </c>
    </row>
    <row r="115" spans="2:4" s="38" customFormat="1" x14ac:dyDescent="0.2">
      <c r="B115" s="69"/>
      <c r="C115" s="70"/>
      <c r="D115" s="71"/>
    </row>
    <row r="116" spans="2:4" s="38" customFormat="1" x14ac:dyDescent="0.2">
      <c r="B116" s="46" t="s">
        <v>36</v>
      </c>
      <c r="C116" s="47"/>
      <c r="D116" s="48"/>
    </row>
    <row r="117" spans="2:4" s="38" customFormat="1" x14ac:dyDescent="0.2">
      <c r="B117" s="49" t="s">
        <v>2</v>
      </c>
      <c r="C117" s="59">
        <f>SUM(C118+C121)</f>
        <v>0</v>
      </c>
      <c r="D117" s="60">
        <f>SUM(D118+D121)</f>
        <v>0</v>
      </c>
    </row>
    <row r="118" spans="2:4" s="38" customFormat="1" x14ac:dyDescent="0.2">
      <c r="B118" s="58" t="s">
        <v>37</v>
      </c>
      <c r="C118" s="12">
        <f>SUM(C119+C120)</f>
        <v>0</v>
      </c>
      <c r="D118" s="28">
        <f>SUM(D119+D120)</f>
        <v>0</v>
      </c>
    </row>
    <row r="119" spans="2:4" s="38" customFormat="1" x14ac:dyDescent="0.2">
      <c r="B119" s="61" t="s">
        <v>38</v>
      </c>
      <c r="C119" s="12">
        <v>0</v>
      </c>
      <c r="D119" s="28">
        <v>0</v>
      </c>
    </row>
    <row r="120" spans="2:4" s="38" customFormat="1" x14ac:dyDescent="0.2">
      <c r="B120" s="61" t="s">
        <v>39</v>
      </c>
      <c r="C120" s="10">
        <v>0</v>
      </c>
      <c r="D120" s="19">
        <v>0</v>
      </c>
    </row>
    <row r="121" spans="2:4" s="38" customFormat="1" x14ac:dyDescent="0.2">
      <c r="B121" s="58" t="s">
        <v>40</v>
      </c>
      <c r="C121" s="10">
        <v>0</v>
      </c>
      <c r="D121" s="19">
        <v>0</v>
      </c>
    </row>
    <row r="122" spans="2:4" s="38" customFormat="1" x14ac:dyDescent="0.2">
      <c r="B122" s="49" t="s">
        <v>13</v>
      </c>
      <c r="C122" s="50">
        <f>SUM(C123+C126)</f>
        <v>0</v>
      </c>
      <c r="D122" s="51">
        <f>SUM(D123+D126)</f>
        <v>0</v>
      </c>
    </row>
    <row r="123" spans="2:4" s="38" customFormat="1" x14ac:dyDescent="0.2">
      <c r="B123" s="58" t="s">
        <v>41</v>
      </c>
      <c r="C123" s="62">
        <f>SUM(C124+C125)</f>
        <v>0</v>
      </c>
      <c r="D123" s="63">
        <f>SUM(D124+D125)</f>
        <v>0</v>
      </c>
    </row>
    <row r="124" spans="2:4" s="38" customFormat="1" x14ac:dyDescent="0.2">
      <c r="B124" s="61" t="s">
        <v>38</v>
      </c>
      <c r="C124" s="12">
        <v>0</v>
      </c>
      <c r="D124" s="28">
        <v>0</v>
      </c>
    </row>
    <row r="125" spans="2:4" s="38" customFormat="1" x14ac:dyDescent="0.2">
      <c r="B125" s="61" t="s">
        <v>39</v>
      </c>
      <c r="C125" s="12">
        <v>0</v>
      </c>
      <c r="D125" s="28">
        <v>0</v>
      </c>
    </row>
    <row r="126" spans="2:4" s="38" customFormat="1" x14ac:dyDescent="0.2">
      <c r="B126" s="58" t="s">
        <v>42</v>
      </c>
      <c r="C126" s="12">
        <v>0</v>
      </c>
      <c r="D126" s="28">
        <v>0</v>
      </c>
    </row>
    <row r="127" spans="2:4" s="38" customFormat="1" x14ac:dyDescent="0.2">
      <c r="B127" s="53" t="s">
        <v>43</v>
      </c>
      <c r="C127" s="59">
        <f>C117-C122</f>
        <v>0</v>
      </c>
      <c r="D127" s="60">
        <f>D117-D122</f>
        <v>0</v>
      </c>
    </row>
    <row r="128" spans="2:4" s="38" customFormat="1" x14ac:dyDescent="0.2">
      <c r="B128" s="69"/>
      <c r="C128" s="70"/>
      <c r="D128" s="71"/>
    </row>
    <row r="129" spans="2:4" s="38" customFormat="1" x14ac:dyDescent="0.2">
      <c r="B129" s="53" t="s">
        <v>48</v>
      </c>
      <c r="C129" s="54">
        <f>SUM(C127,C114,C103)</f>
        <v>1632420.93</v>
      </c>
      <c r="D129" s="64">
        <f>SUM(D127,D114,D103)</f>
        <v>829903.14</v>
      </c>
    </row>
    <row r="130" spans="2:4" s="38" customFormat="1" x14ac:dyDescent="0.2">
      <c r="B130" s="69"/>
      <c r="C130" s="70"/>
      <c r="D130" s="71"/>
    </row>
    <row r="131" spans="2:4" s="38" customFormat="1" x14ac:dyDescent="0.2">
      <c r="B131" s="53" t="s">
        <v>44</v>
      </c>
      <c r="C131" s="40">
        <v>994677.22</v>
      </c>
      <c r="D131" s="68">
        <v>164774.07999999999</v>
      </c>
    </row>
    <row r="132" spans="2:4" s="38" customFormat="1" x14ac:dyDescent="0.2">
      <c r="B132" s="65" t="s">
        <v>45</v>
      </c>
      <c r="C132" s="40">
        <v>2627098.15</v>
      </c>
      <c r="D132" s="68">
        <v>994677.22</v>
      </c>
    </row>
    <row r="133" spans="2:4" s="38" customFormat="1" ht="12.75" thickBot="1" x14ac:dyDescent="0.25">
      <c r="B133" s="72"/>
      <c r="C133" s="73"/>
      <c r="D133" s="74"/>
    </row>
    <row r="134" spans="2:4" s="38" customFormat="1" x14ac:dyDescent="0.2"/>
    <row r="135" spans="2:4" s="38" customFormat="1" ht="12.75" thickBot="1" x14ac:dyDescent="0.25"/>
    <row r="136" spans="2:4" s="38" customFormat="1" x14ac:dyDescent="0.2">
      <c r="B136" s="78" t="s">
        <v>55</v>
      </c>
      <c r="C136" s="79"/>
      <c r="D136" s="80"/>
    </row>
    <row r="137" spans="2:4" s="38" customFormat="1" x14ac:dyDescent="0.2">
      <c r="B137" s="75" t="s">
        <v>0</v>
      </c>
      <c r="C137" s="76"/>
      <c r="D137" s="77"/>
    </row>
    <row r="138" spans="2:4" s="38" customFormat="1" ht="12.75" thickBot="1" x14ac:dyDescent="0.25">
      <c r="B138" s="75" t="s">
        <v>53</v>
      </c>
      <c r="C138" s="76"/>
      <c r="D138" s="77"/>
    </row>
    <row r="139" spans="2:4" s="38" customFormat="1" ht="12.75" thickBot="1" x14ac:dyDescent="0.25">
      <c r="B139" s="45"/>
      <c r="C139" s="33" t="s">
        <v>50</v>
      </c>
      <c r="D139" s="34" t="s">
        <v>49</v>
      </c>
    </row>
    <row r="140" spans="2:4" s="38" customFormat="1" x14ac:dyDescent="0.2">
      <c r="B140" s="69"/>
      <c r="C140" s="70"/>
      <c r="D140" s="71"/>
    </row>
    <row r="141" spans="2:4" s="38" customFormat="1" x14ac:dyDescent="0.2">
      <c r="B141" s="46" t="s">
        <v>1</v>
      </c>
      <c r="C141" s="47"/>
      <c r="D141" s="48"/>
    </row>
    <row r="142" spans="2:4" s="38" customFormat="1" x14ac:dyDescent="0.2">
      <c r="B142" s="49" t="s">
        <v>2</v>
      </c>
      <c r="C142" s="50">
        <f>SUM(C143:C152)</f>
        <v>0</v>
      </c>
      <c r="D142" s="51">
        <f>SUM(D143:D152)</f>
        <v>0</v>
      </c>
    </row>
    <row r="143" spans="2:4" s="38" customFormat="1" x14ac:dyDescent="0.2">
      <c r="B143" s="52" t="s">
        <v>3</v>
      </c>
      <c r="C143" s="10">
        <v>0</v>
      </c>
      <c r="D143" s="19">
        <v>0</v>
      </c>
    </row>
    <row r="144" spans="2:4" s="38" customFormat="1" x14ac:dyDescent="0.2">
      <c r="B144" s="52" t="s">
        <v>4</v>
      </c>
      <c r="C144" s="10">
        <v>0</v>
      </c>
      <c r="D144" s="19">
        <v>0</v>
      </c>
    </row>
    <row r="145" spans="2:4" s="38" customFormat="1" x14ac:dyDescent="0.2">
      <c r="B145" s="52" t="s">
        <v>5</v>
      </c>
      <c r="C145" s="10">
        <v>0</v>
      </c>
      <c r="D145" s="19">
        <v>0</v>
      </c>
    </row>
    <row r="146" spans="2:4" s="38" customFormat="1" x14ac:dyDescent="0.2">
      <c r="B146" s="52" t="s">
        <v>6</v>
      </c>
      <c r="C146" s="10">
        <v>0</v>
      </c>
      <c r="D146" s="19">
        <v>0</v>
      </c>
    </row>
    <row r="147" spans="2:4" s="38" customFormat="1" x14ac:dyDescent="0.2">
      <c r="B147" s="52" t="s">
        <v>7</v>
      </c>
      <c r="C147" s="10">
        <v>0</v>
      </c>
      <c r="D147" s="19">
        <v>0</v>
      </c>
    </row>
    <row r="148" spans="2:4" s="38" customFormat="1" x14ac:dyDescent="0.2">
      <c r="B148" s="52" t="s">
        <v>8</v>
      </c>
      <c r="C148" s="10">
        <v>0</v>
      </c>
      <c r="D148" s="19">
        <v>0</v>
      </c>
    </row>
    <row r="149" spans="2:4" s="38" customFormat="1" x14ac:dyDescent="0.2">
      <c r="B149" s="52" t="s">
        <v>9</v>
      </c>
      <c r="C149" s="10">
        <v>0</v>
      </c>
      <c r="D149" s="19">
        <v>0</v>
      </c>
    </row>
    <row r="150" spans="2:4" s="38" customFormat="1" ht="24" x14ac:dyDescent="0.2">
      <c r="B150" s="52" t="s">
        <v>10</v>
      </c>
      <c r="C150" s="10">
        <v>0</v>
      </c>
      <c r="D150" s="19">
        <v>0</v>
      </c>
    </row>
    <row r="151" spans="2:4" s="38" customFormat="1" ht="24" x14ac:dyDescent="0.2">
      <c r="B151" s="52" t="s">
        <v>11</v>
      </c>
      <c r="C151" s="10">
        <v>0</v>
      </c>
      <c r="D151" s="19">
        <v>0</v>
      </c>
    </row>
    <row r="152" spans="2:4" s="38" customFormat="1" x14ac:dyDescent="0.2">
      <c r="B152" s="52" t="s">
        <v>12</v>
      </c>
      <c r="C152" s="10">
        <v>0</v>
      </c>
      <c r="D152" s="19">
        <v>0</v>
      </c>
    </row>
    <row r="153" spans="2:4" s="38" customFormat="1" x14ac:dyDescent="0.2">
      <c r="B153" s="49" t="s">
        <v>13</v>
      </c>
      <c r="C153" s="50">
        <f>SUM(C154:C169)</f>
        <v>0</v>
      </c>
      <c r="D153" s="51">
        <f>SUM(D154:D169)</f>
        <v>0</v>
      </c>
    </row>
    <row r="154" spans="2:4" s="38" customFormat="1" x14ac:dyDescent="0.2">
      <c r="B154" s="52" t="s">
        <v>14</v>
      </c>
      <c r="C154" s="10">
        <v>0</v>
      </c>
      <c r="D154" s="19">
        <v>0</v>
      </c>
    </row>
    <row r="155" spans="2:4" s="38" customFormat="1" x14ac:dyDescent="0.2">
      <c r="B155" s="52" t="s">
        <v>15</v>
      </c>
      <c r="C155" s="10">
        <v>0</v>
      </c>
      <c r="D155" s="19">
        <v>0</v>
      </c>
    </row>
    <row r="156" spans="2:4" s="38" customFormat="1" x14ac:dyDescent="0.2">
      <c r="B156" s="52" t="s">
        <v>16</v>
      </c>
      <c r="C156" s="10">
        <v>0</v>
      </c>
      <c r="D156" s="19">
        <v>0</v>
      </c>
    </row>
    <row r="157" spans="2:4" s="38" customFormat="1" x14ac:dyDescent="0.2">
      <c r="B157" s="52" t="s">
        <v>17</v>
      </c>
      <c r="C157" s="10">
        <v>0</v>
      </c>
      <c r="D157" s="19">
        <v>0</v>
      </c>
    </row>
    <row r="158" spans="2:4" s="38" customFormat="1" x14ac:dyDescent="0.2">
      <c r="B158" s="52" t="s">
        <v>18</v>
      </c>
      <c r="C158" s="10">
        <v>0</v>
      </c>
      <c r="D158" s="19">
        <v>0</v>
      </c>
    </row>
    <row r="159" spans="2:4" s="38" customFormat="1" x14ac:dyDescent="0.2">
      <c r="B159" s="52" t="s">
        <v>19</v>
      </c>
      <c r="C159" s="10">
        <v>0</v>
      </c>
      <c r="D159" s="19">
        <v>0</v>
      </c>
    </row>
    <row r="160" spans="2:4" s="38" customFormat="1" x14ac:dyDescent="0.2">
      <c r="B160" s="52" t="s">
        <v>20</v>
      </c>
      <c r="C160" s="10">
        <v>0</v>
      </c>
      <c r="D160" s="19">
        <v>0</v>
      </c>
    </row>
    <row r="161" spans="2:4" s="38" customFormat="1" x14ac:dyDescent="0.2">
      <c r="B161" s="52" t="s">
        <v>21</v>
      </c>
      <c r="C161" s="10">
        <v>0</v>
      </c>
      <c r="D161" s="19">
        <v>0</v>
      </c>
    </row>
    <row r="162" spans="2:4" s="38" customFormat="1" x14ac:dyDescent="0.2">
      <c r="B162" s="52" t="s">
        <v>22</v>
      </c>
      <c r="C162" s="10">
        <v>0</v>
      </c>
      <c r="D162" s="19">
        <v>0</v>
      </c>
    </row>
    <row r="163" spans="2:4" s="38" customFormat="1" x14ac:dyDescent="0.2">
      <c r="B163" s="52" t="s">
        <v>23</v>
      </c>
      <c r="C163" s="10">
        <v>0</v>
      </c>
      <c r="D163" s="19">
        <v>0</v>
      </c>
    </row>
    <row r="164" spans="2:4" s="38" customFormat="1" x14ac:dyDescent="0.2">
      <c r="B164" s="52" t="s">
        <v>24</v>
      </c>
      <c r="C164" s="10">
        <v>0</v>
      </c>
      <c r="D164" s="19">
        <v>0</v>
      </c>
    </row>
    <row r="165" spans="2:4" s="38" customFormat="1" x14ac:dyDescent="0.2">
      <c r="B165" s="52" t="s">
        <v>25</v>
      </c>
      <c r="C165" s="10">
        <v>0</v>
      </c>
      <c r="D165" s="19">
        <v>0</v>
      </c>
    </row>
    <row r="166" spans="2:4" s="38" customFormat="1" x14ac:dyDescent="0.2">
      <c r="B166" s="52" t="s">
        <v>46</v>
      </c>
      <c r="C166" s="10">
        <v>0</v>
      </c>
      <c r="D166" s="19">
        <v>0</v>
      </c>
    </row>
    <row r="167" spans="2:4" s="38" customFormat="1" x14ac:dyDescent="0.2">
      <c r="B167" s="52" t="s">
        <v>26</v>
      </c>
      <c r="C167" s="10">
        <v>0</v>
      </c>
      <c r="D167" s="19">
        <v>0</v>
      </c>
    </row>
    <row r="168" spans="2:4" s="38" customFormat="1" x14ac:dyDescent="0.2">
      <c r="B168" s="52" t="s">
        <v>27</v>
      </c>
      <c r="C168" s="10">
        <v>0</v>
      </c>
      <c r="D168" s="19">
        <v>0</v>
      </c>
    </row>
    <row r="169" spans="2:4" s="38" customFormat="1" x14ac:dyDescent="0.2">
      <c r="B169" s="52" t="s">
        <v>28</v>
      </c>
      <c r="C169" s="10">
        <v>0</v>
      </c>
      <c r="D169" s="19">
        <v>0</v>
      </c>
    </row>
    <row r="170" spans="2:4" s="38" customFormat="1" x14ac:dyDescent="0.2">
      <c r="B170" s="53" t="s">
        <v>29</v>
      </c>
      <c r="C170" s="54">
        <f>C142-C153</f>
        <v>0</v>
      </c>
      <c r="D170" s="55">
        <f>SUM(D142-D153)</f>
        <v>0</v>
      </c>
    </row>
    <row r="171" spans="2:4" s="38" customFormat="1" x14ac:dyDescent="0.2">
      <c r="B171" s="69"/>
      <c r="C171" s="70"/>
      <c r="D171" s="71"/>
    </row>
    <row r="172" spans="2:4" s="38" customFormat="1" x14ac:dyDescent="0.2">
      <c r="B172" s="46" t="s">
        <v>47</v>
      </c>
      <c r="C172" s="47"/>
      <c r="D172" s="48"/>
    </row>
    <row r="173" spans="2:4" s="38" customFormat="1" x14ac:dyDescent="0.2">
      <c r="B173" s="49" t="s">
        <v>2</v>
      </c>
      <c r="C173" s="56">
        <f>SUM(C174:C176)</f>
        <v>0</v>
      </c>
      <c r="D173" s="57">
        <f>SUM(D174:D176)</f>
        <v>0</v>
      </c>
    </row>
    <row r="174" spans="2:4" s="38" customFormat="1" x14ac:dyDescent="0.2">
      <c r="B174" s="58" t="s">
        <v>30</v>
      </c>
      <c r="C174" s="11">
        <v>0</v>
      </c>
      <c r="D174" s="24">
        <v>0</v>
      </c>
    </row>
    <row r="175" spans="2:4" s="38" customFormat="1" x14ac:dyDescent="0.2">
      <c r="B175" s="58" t="s">
        <v>32</v>
      </c>
      <c r="C175" s="11">
        <v>0</v>
      </c>
      <c r="D175" s="24">
        <v>0</v>
      </c>
    </row>
    <row r="176" spans="2:4" s="38" customFormat="1" x14ac:dyDescent="0.2">
      <c r="B176" s="58" t="s">
        <v>33</v>
      </c>
      <c r="C176" s="11">
        <v>0</v>
      </c>
      <c r="D176" s="24">
        <v>0</v>
      </c>
    </row>
    <row r="177" spans="2:4" s="38" customFormat="1" x14ac:dyDescent="0.2">
      <c r="B177" s="49" t="s">
        <v>13</v>
      </c>
      <c r="C177" s="56">
        <f>SUM(C178:C180)</f>
        <v>0</v>
      </c>
      <c r="D177" s="57">
        <f>SUM(D178:D180)</f>
        <v>0</v>
      </c>
    </row>
    <row r="178" spans="2:4" s="38" customFormat="1" x14ac:dyDescent="0.2">
      <c r="B178" s="58" t="s">
        <v>30</v>
      </c>
      <c r="C178" s="11">
        <v>0</v>
      </c>
      <c r="D178" s="24">
        <v>0</v>
      </c>
    </row>
    <row r="179" spans="2:4" s="38" customFormat="1" x14ac:dyDescent="0.2">
      <c r="B179" s="58" t="s">
        <v>32</v>
      </c>
      <c r="C179" s="11">
        <v>0</v>
      </c>
      <c r="D179" s="24">
        <v>0</v>
      </c>
    </row>
    <row r="180" spans="2:4" s="38" customFormat="1" x14ac:dyDescent="0.2">
      <c r="B180" s="58" t="s">
        <v>34</v>
      </c>
      <c r="C180" s="11">
        <v>0</v>
      </c>
      <c r="D180" s="24">
        <v>0</v>
      </c>
    </row>
    <row r="181" spans="2:4" s="38" customFormat="1" x14ac:dyDescent="0.2">
      <c r="B181" s="53" t="s">
        <v>35</v>
      </c>
      <c r="C181" s="56">
        <f>C173-C177</f>
        <v>0</v>
      </c>
      <c r="D181" s="57">
        <f>D173-D177</f>
        <v>0</v>
      </c>
    </row>
    <row r="182" spans="2:4" s="38" customFormat="1" x14ac:dyDescent="0.2">
      <c r="B182" s="69"/>
      <c r="C182" s="70"/>
      <c r="D182" s="71"/>
    </row>
    <row r="183" spans="2:4" s="38" customFormat="1" x14ac:dyDescent="0.2">
      <c r="B183" s="46" t="s">
        <v>36</v>
      </c>
      <c r="C183" s="47"/>
      <c r="D183" s="48"/>
    </row>
    <row r="184" spans="2:4" s="38" customFormat="1" x14ac:dyDescent="0.2">
      <c r="B184" s="49" t="s">
        <v>2</v>
      </c>
      <c r="C184" s="59">
        <f>SUM(C185+C188)</f>
        <v>0</v>
      </c>
      <c r="D184" s="60">
        <f>SUM(D185+D188)</f>
        <v>0</v>
      </c>
    </row>
    <row r="185" spans="2:4" s="38" customFormat="1" x14ac:dyDescent="0.2">
      <c r="B185" s="58" t="s">
        <v>37</v>
      </c>
      <c r="C185" s="12">
        <f>SUM(C186+C187)</f>
        <v>0</v>
      </c>
      <c r="D185" s="28">
        <f>SUM(D186+D187)</f>
        <v>0</v>
      </c>
    </row>
    <row r="186" spans="2:4" s="38" customFormat="1" x14ac:dyDescent="0.2">
      <c r="B186" s="61" t="s">
        <v>38</v>
      </c>
      <c r="C186" s="12">
        <v>0</v>
      </c>
      <c r="D186" s="28">
        <v>0</v>
      </c>
    </row>
    <row r="187" spans="2:4" s="38" customFormat="1" x14ac:dyDescent="0.2">
      <c r="B187" s="61" t="s">
        <v>39</v>
      </c>
      <c r="C187" s="10">
        <v>0</v>
      </c>
      <c r="D187" s="19">
        <v>0</v>
      </c>
    </row>
    <row r="188" spans="2:4" s="38" customFormat="1" x14ac:dyDescent="0.2">
      <c r="B188" s="58" t="s">
        <v>40</v>
      </c>
      <c r="C188" s="10">
        <v>0</v>
      </c>
      <c r="D188" s="19">
        <v>0</v>
      </c>
    </row>
    <row r="189" spans="2:4" s="38" customFormat="1" x14ac:dyDescent="0.2">
      <c r="B189" s="49" t="s">
        <v>13</v>
      </c>
      <c r="C189" s="50">
        <f>SUM(C190+C193)</f>
        <v>0</v>
      </c>
      <c r="D189" s="51">
        <f>SUM(D190+D193)</f>
        <v>0</v>
      </c>
    </row>
    <row r="190" spans="2:4" s="38" customFormat="1" x14ac:dyDescent="0.2">
      <c r="B190" s="58" t="s">
        <v>41</v>
      </c>
      <c r="C190" s="62">
        <f>SUM(C191+C192)</f>
        <v>0</v>
      </c>
      <c r="D190" s="63">
        <f>SUM(D191+D192)</f>
        <v>0</v>
      </c>
    </row>
    <row r="191" spans="2:4" s="38" customFormat="1" x14ac:dyDescent="0.2">
      <c r="B191" s="61" t="s">
        <v>38</v>
      </c>
      <c r="C191" s="12">
        <v>0</v>
      </c>
      <c r="D191" s="28">
        <v>0</v>
      </c>
    </row>
    <row r="192" spans="2:4" s="38" customFormat="1" x14ac:dyDescent="0.2">
      <c r="B192" s="61" t="s">
        <v>39</v>
      </c>
      <c r="C192" s="12">
        <v>0</v>
      </c>
      <c r="D192" s="28">
        <v>0</v>
      </c>
    </row>
    <row r="193" spans="2:4" s="38" customFormat="1" x14ac:dyDescent="0.2">
      <c r="B193" s="58" t="s">
        <v>42</v>
      </c>
      <c r="C193" s="12">
        <v>0</v>
      </c>
      <c r="D193" s="28">
        <v>0</v>
      </c>
    </row>
    <row r="194" spans="2:4" s="38" customFormat="1" x14ac:dyDescent="0.2">
      <c r="B194" s="53" t="s">
        <v>43</v>
      </c>
      <c r="C194" s="59">
        <f>C184-C189</f>
        <v>0</v>
      </c>
      <c r="D194" s="60">
        <f>D184-D189</f>
        <v>0</v>
      </c>
    </row>
    <row r="195" spans="2:4" s="38" customFormat="1" x14ac:dyDescent="0.2">
      <c r="B195" s="69"/>
      <c r="C195" s="70"/>
      <c r="D195" s="71"/>
    </row>
    <row r="196" spans="2:4" s="38" customFormat="1" x14ac:dyDescent="0.2">
      <c r="B196" s="53" t="s">
        <v>48</v>
      </c>
      <c r="C196" s="54">
        <f>SUM(C194,C181,C170)</f>
        <v>0</v>
      </c>
      <c r="D196" s="64">
        <f>SUM(D194,D181,D170)</f>
        <v>0</v>
      </c>
    </row>
    <row r="197" spans="2:4" s="38" customFormat="1" x14ac:dyDescent="0.2">
      <c r="B197" s="69"/>
      <c r="C197" s="70"/>
      <c r="D197" s="71"/>
    </row>
    <row r="198" spans="2:4" s="38" customFormat="1" x14ac:dyDescent="0.2">
      <c r="B198" s="53" t="s">
        <v>44</v>
      </c>
      <c r="C198" s="40">
        <v>0</v>
      </c>
      <c r="D198" s="68">
        <v>0</v>
      </c>
    </row>
    <row r="199" spans="2:4" s="38" customFormat="1" x14ac:dyDescent="0.2">
      <c r="B199" s="65" t="s">
        <v>45</v>
      </c>
      <c r="C199" s="40">
        <v>0</v>
      </c>
      <c r="D199" s="68">
        <v>0</v>
      </c>
    </row>
    <row r="200" spans="2:4" s="38" customFormat="1" ht="12.75" thickBot="1" x14ac:dyDescent="0.25">
      <c r="B200" s="72"/>
      <c r="C200" s="73"/>
      <c r="D200" s="74"/>
    </row>
    <row r="201" spans="2:4" s="38" customFormat="1" x14ac:dyDescent="0.2"/>
    <row r="202" spans="2:4" s="38" customFormat="1" x14ac:dyDescent="0.2"/>
    <row r="203" spans="2:4" s="38" customFormat="1" x14ac:dyDescent="0.2"/>
    <row r="204" spans="2:4" s="38" customFormat="1" x14ac:dyDescent="0.2"/>
    <row r="205" spans="2:4" s="38" customFormat="1" x14ac:dyDescent="0.2"/>
    <row r="206" spans="2:4" s="38" customFormat="1" x14ac:dyDescent="0.2"/>
    <row r="207" spans="2:4" s="38" customFormat="1" x14ac:dyDescent="0.2"/>
    <row r="208" spans="2:4" s="38" customFormat="1" x14ac:dyDescent="0.2"/>
    <row r="209" s="38" customFormat="1" x14ac:dyDescent="0.2"/>
    <row r="210" s="38" customFormat="1" x14ac:dyDescent="0.2"/>
    <row r="211" s="38" customFormat="1" x14ac:dyDescent="0.2"/>
    <row r="212" s="38" customFormat="1" x14ac:dyDescent="0.2"/>
    <row r="213" s="38" customFormat="1" x14ac:dyDescent="0.2"/>
    <row r="214" s="38" customFormat="1" x14ac:dyDescent="0.2"/>
    <row r="215" s="38" customFormat="1" x14ac:dyDescent="0.2"/>
    <row r="216" s="38" customFormat="1" x14ac:dyDescent="0.2"/>
    <row r="217" s="38" customFormat="1" x14ac:dyDescent="0.2"/>
    <row r="218" s="38" customFormat="1" x14ac:dyDescent="0.2"/>
    <row r="219" s="38" customFormat="1" x14ac:dyDescent="0.2"/>
    <row r="220" s="38" customFormat="1" x14ac:dyDescent="0.2"/>
    <row r="221" s="38" customFormat="1" x14ac:dyDescent="0.2"/>
    <row r="222" s="38" customFormat="1" x14ac:dyDescent="0.2"/>
    <row r="223" s="38" customFormat="1" x14ac:dyDescent="0.2"/>
    <row r="224" s="38" customFormat="1" x14ac:dyDescent="0.2"/>
    <row r="225" s="38" customFormat="1" x14ac:dyDescent="0.2"/>
    <row r="226" s="38" customFormat="1" x14ac:dyDescent="0.2"/>
    <row r="227" s="38" customFormat="1" x14ac:dyDescent="0.2"/>
    <row r="228" s="38" customFormat="1" x14ac:dyDescent="0.2"/>
    <row r="229" s="38" customFormat="1" x14ac:dyDescent="0.2"/>
    <row r="230" s="38" customFormat="1" x14ac:dyDescent="0.2"/>
    <row r="231" s="38" customFormat="1" x14ac:dyDescent="0.2"/>
    <row r="232" s="38" customFormat="1" x14ac:dyDescent="0.2"/>
    <row r="233" s="38" customFormat="1" x14ac:dyDescent="0.2"/>
    <row r="234" s="38" customFormat="1" x14ac:dyDescent="0.2"/>
    <row r="235" s="38" customFormat="1" x14ac:dyDescent="0.2"/>
    <row r="236" s="38" customFormat="1" x14ac:dyDescent="0.2"/>
    <row r="237" s="38" customFormat="1" x14ac:dyDescent="0.2"/>
    <row r="238" s="38" customFormat="1" x14ac:dyDescent="0.2"/>
    <row r="239" s="38" customFormat="1" x14ac:dyDescent="0.2"/>
    <row r="240" s="38" customFormat="1" x14ac:dyDescent="0.2"/>
    <row r="241" s="38" customFormat="1" x14ac:dyDescent="0.2"/>
    <row r="242" s="38" customFormat="1" x14ac:dyDescent="0.2"/>
    <row r="243" s="38" customFormat="1" x14ac:dyDescent="0.2"/>
    <row r="244" s="38" customFormat="1" x14ac:dyDescent="0.2"/>
    <row r="245" s="38" customFormat="1" x14ac:dyDescent="0.2"/>
    <row r="246" s="38" customFormat="1" x14ac:dyDescent="0.2"/>
    <row r="247" s="38" customFormat="1" x14ac:dyDescent="0.2"/>
    <row r="248" s="38" customFormat="1" x14ac:dyDescent="0.2"/>
    <row r="249" s="38" customFormat="1" x14ac:dyDescent="0.2"/>
    <row r="250" s="38" customFormat="1" x14ac:dyDescent="0.2"/>
    <row r="251" s="38" customFormat="1" x14ac:dyDescent="0.2"/>
    <row r="252" s="38" customFormat="1" x14ac:dyDescent="0.2"/>
    <row r="253" s="38" customFormat="1" x14ac:dyDescent="0.2"/>
    <row r="254" s="38" customFormat="1" x14ac:dyDescent="0.2"/>
    <row r="255" s="38" customFormat="1" x14ac:dyDescent="0.2"/>
    <row r="256" s="38" customFormat="1" x14ac:dyDescent="0.2"/>
    <row r="257" s="38" customFormat="1" x14ac:dyDescent="0.2"/>
    <row r="258" s="38" customFormat="1" x14ac:dyDescent="0.2"/>
    <row r="259" s="38" customFormat="1" x14ac:dyDescent="0.2"/>
    <row r="260" s="38" customFormat="1" x14ac:dyDescent="0.2"/>
    <row r="261" s="38" customFormat="1" x14ac:dyDescent="0.2"/>
    <row r="262" s="38" customFormat="1" x14ac:dyDescent="0.2"/>
    <row r="263" s="38" customFormat="1" x14ac:dyDescent="0.2"/>
    <row r="264" s="38" customFormat="1" x14ac:dyDescent="0.2"/>
    <row r="265" s="38" customFormat="1" x14ac:dyDescent="0.2"/>
    <row r="266" s="38" customFormat="1" x14ac:dyDescent="0.2"/>
    <row r="267" s="38" customFormat="1" x14ac:dyDescent="0.2"/>
    <row r="268" s="38" customFormat="1" x14ac:dyDescent="0.2"/>
    <row r="269" s="38" customFormat="1" x14ac:dyDescent="0.2"/>
    <row r="270" s="38" customFormat="1" x14ac:dyDescent="0.2"/>
    <row r="271" s="38" customFormat="1" x14ac:dyDescent="0.2"/>
    <row r="272" s="38" customFormat="1" x14ac:dyDescent="0.2"/>
    <row r="273" s="38" customFormat="1" x14ac:dyDescent="0.2"/>
    <row r="274" s="38" customFormat="1" x14ac:dyDescent="0.2"/>
    <row r="275" s="38" customFormat="1" x14ac:dyDescent="0.2"/>
    <row r="276" s="38" customFormat="1" x14ac:dyDescent="0.2"/>
    <row r="277" s="38" customFormat="1" x14ac:dyDescent="0.2"/>
    <row r="278" s="38" customFormat="1" x14ac:dyDescent="0.2"/>
    <row r="279" s="38" customFormat="1" x14ac:dyDescent="0.2"/>
    <row r="280" s="38" customFormat="1" x14ac:dyDescent="0.2"/>
    <row r="281" s="38" customFormat="1" x14ac:dyDescent="0.2"/>
    <row r="282" s="38" customFormat="1" x14ac:dyDescent="0.2"/>
    <row r="283" s="38" customFormat="1" x14ac:dyDescent="0.2"/>
    <row r="284" s="38" customFormat="1" x14ac:dyDescent="0.2"/>
    <row r="285" s="38" customFormat="1" x14ac:dyDescent="0.2"/>
    <row r="286" s="38" customFormat="1" x14ac:dyDescent="0.2"/>
    <row r="287" s="38" customFormat="1" x14ac:dyDescent="0.2"/>
    <row r="288" s="38" customFormat="1" x14ac:dyDescent="0.2"/>
    <row r="289" s="38" customFormat="1" x14ac:dyDescent="0.2"/>
    <row r="290" s="38" customFormat="1" x14ac:dyDescent="0.2"/>
    <row r="291" s="38" customFormat="1" x14ac:dyDescent="0.2"/>
    <row r="292" s="38" customFormat="1" x14ac:dyDescent="0.2"/>
    <row r="293" s="38" customFormat="1" x14ac:dyDescent="0.2"/>
    <row r="294" s="38" customFormat="1" x14ac:dyDescent="0.2"/>
    <row r="295" s="38" customFormat="1" x14ac:dyDescent="0.2"/>
    <row r="296" s="38" customFormat="1" x14ac:dyDescent="0.2"/>
    <row r="297" s="38" customFormat="1" x14ac:dyDescent="0.2"/>
    <row r="298" s="38" customFormat="1" x14ac:dyDescent="0.2"/>
    <row r="299" s="38" customFormat="1" x14ac:dyDescent="0.2"/>
    <row r="300" s="38" customFormat="1" x14ac:dyDescent="0.2"/>
    <row r="301" s="38" customFormat="1" x14ac:dyDescent="0.2"/>
    <row r="302" s="38" customFormat="1" x14ac:dyDescent="0.2"/>
    <row r="303" s="38" customFormat="1" x14ac:dyDescent="0.2"/>
    <row r="304" s="38" customFormat="1" x14ac:dyDescent="0.2"/>
    <row r="305" s="38" customFormat="1" x14ac:dyDescent="0.2"/>
    <row r="306" s="38" customFormat="1" x14ac:dyDescent="0.2"/>
    <row r="307" s="38" customFormat="1" x14ac:dyDescent="0.2"/>
    <row r="308" s="38" customFormat="1" x14ac:dyDescent="0.2"/>
    <row r="309" s="38" customFormat="1" x14ac:dyDescent="0.2"/>
    <row r="310" s="38" customFormat="1" x14ac:dyDescent="0.2"/>
    <row r="311" s="38" customFormat="1" x14ac:dyDescent="0.2"/>
    <row r="312" s="38" customFormat="1" x14ac:dyDescent="0.2"/>
    <row r="313" s="38" customFormat="1" x14ac:dyDescent="0.2"/>
    <row r="314" s="38" customFormat="1" x14ac:dyDescent="0.2"/>
    <row r="315" s="38" customFormat="1" x14ac:dyDescent="0.2"/>
    <row r="316" s="38" customFormat="1" x14ac:dyDescent="0.2"/>
    <row r="317" s="38" customFormat="1" x14ac:dyDescent="0.2"/>
    <row r="318" s="38" customFormat="1" x14ac:dyDescent="0.2"/>
    <row r="319" s="38" customFormat="1" x14ac:dyDescent="0.2"/>
    <row r="320" s="38" customFormat="1" x14ac:dyDescent="0.2"/>
    <row r="321" s="38" customFormat="1" x14ac:dyDescent="0.2"/>
    <row r="322" s="38" customFormat="1" x14ac:dyDescent="0.2"/>
    <row r="323" s="38" customFormat="1" x14ac:dyDescent="0.2"/>
    <row r="324" s="38" customFormat="1" x14ac:dyDescent="0.2"/>
    <row r="325" s="38" customFormat="1" x14ac:dyDescent="0.2"/>
    <row r="326" s="38" customFormat="1" x14ac:dyDescent="0.2"/>
    <row r="327" s="38" customFormat="1" x14ac:dyDescent="0.2"/>
    <row r="328" s="38" customFormat="1" x14ac:dyDescent="0.2"/>
    <row r="329" s="38" customFormat="1" x14ac:dyDescent="0.2"/>
    <row r="330" s="38" customFormat="1" x14ac:dyDescent="0.2"/>
    <row r="331" s="38" customFormat="1" x14ac:dyDescent="0.2"/>
    <row r="332" s="38" customFormat="1" x14ac:dyDescent="0.2"/>
    <row r="333" s="38" customFormat="1" x14ac:dyDescent="0.2"/>
    <row r="334" s="38" customFormat="1" x14ac:dyDescent="0.2"/>
    <row r="335" s="38" customFormat="1" x14ac:dyDescent="0.2"/>
    <row r="336" s="38" customFormat="1" x14ac:dyDescent="0.2"/>
    <row r="337" s="38" customFormat="1" x14ac:dyDescent="0.2"/>
    <row r="338" s="38" customFormat="1" x14ac:dyDescent="0.2"/>
    <row r="339" s="38" customFormat="1" x14ac:dyDescent="0.2"/>
    <row r="340" s="38" customFormat="1" x14ac:dyDescent="0.2"/>
    <row r="341" s="38" customFormat="1" x14ac:dyDescent="0.2"/>
    <row r="342" s="38" customFormat="1" x14ac:dyDescent="0.2"/>
    <row r="343" s="38" customFormat="1" x14ac:dyDescent="0.2"/>
    <row r="344" s="38" customFormat="1" x14ac:dyDescent="0.2"/>
    <row r="345" s="38" customFormat="1" x14ac:dyDescent="0.2"/>
    <row r="346" s="38" customFormat="1" x14ac:dyDescent="0.2"/>
    <row r="347" s="38" customFormat="1" x14ac:dyDescent="0.2"/>
    <row r="348" s="38" customFormat="1" x14ac:dyDescent="0.2"/>
    <row r="349" s="38" customFormat="1" x14ac:dyDescent="0.2"/>
    <row r="350" s="38" customFormat="1" x14ac:dyDescent="0.2"/>
    <row r="351" s="38" customFormat="1" x14ac:dyDescent="0.2"/>
    <row r="352" s="38" customFormat="1" x14ac:dyDescent="0.2"/>
    <row r="353" s="38" customFormat="1" x14ac:dyDescent="0.2"/>
    <row r="354" s="38" customFormat="1" x14ac:dyDescent="0.2"/>
    <row r="355" s="38" customFormat="1" x14ac:dyDescent="0.2"/>
    <row r="356" s="38" customFormat="1" x14ac:dyDescent="0.2"/>
    <row r="357" s="38" customFormat="1" x14ac:dyDescent="0.2"/>
    <row r="358" s="38" customFormat="1" x14ac:dyDescent="0.2"/>
    <row r="359" s="38" customFormat="1" x14ac:dyDescent="0.2"/>
    <row r="360" s="38" customFormat="1" x14ac:dyDescent="0.2"/>
    <row r="361" s="38" customFormat="1" x14ac:dyDescent="0.2"/>
    <row r="362" s="38" customFormat="1" x14ac:dyDescent="0.2"/>
    <row r="363" s="38" customFormat="1" x14ac:dyDescent="0.2"/>
    <row r="364" s="38" customFormat="1" x14ac:dyDescent="0.2"/>
    <row r="365" s="38" customFormat="1" x14ac:dyDescent="0.2"/>
    <row r="366" s="38" customFormat="1" x14ac:dyDescent="0.2"/>
    <row r="367" s="38" customFormat="1" x14ac:dyDescent="0.2"/>
    <row r="368" s="38" customFormat="1" x14ac:dyDescent="0.2"/>
    <row r="369" s="38" customFormat="1" x14ac:dyDescent="0.2"/>
    <row r="370" s="38" customFormat="1" x14ac:dyDescent="0.2"/>
    <row r="371" s="38" customFormat="1" x14ac:dyDescent="0.2"/>
    <row r="372" s="38" customFormat="1" x14ac:dyDescent="0.2"/>
    <row r="373" s="38" customFormat="1" x14ac:dyDescent="0.2"/>
    <row r="374" s="38" customFormat="1" x14ac:dyDescent="0.2"/>
    <row r="375" s="38" customFormat="1" x14ac:dyDescent="0.2"/>
    <row r="376" s="38" customFormat="1" x14ac:dyDescent="0.2"/>
    <row r="377" s="38" customFormat="1" x14ac:dyDescent="0.2"/>
    <row r="378" s="38" customFormat="1" x14ac:dyDescent="0.2"/>
    <row r="379" s="38" customFormat="1" x14ac:dyDescent="0.2"/>
    <row r="380" s="38" customFormat="1" x14ac:dyDescent="0.2"/>
    <row r="381" s="38" customFormat="1" x14ac:dyDescent="0.2"/>
    <row r="382" s="38" customFormat="1" x14ac:dyDescent="0.2"/>
    <row r="383" s="38" customFormat="1" x14ac:dyDescent="0.2"/>
    <row r="384" s="38" customFormat="1" x14ac:dyDescent="0.2"/>
    <row r="385" s="38" customFormat="1" x14ac:dyDescent="0.2"/>
    <row r="386" s="38" customFormat="1" x14ac:dyDescent="0.2"/>
    <row r="387" s="38" customFormat="1" x14ac:dyDescent="0.2"/>
    <row r="388" s="38" customFormat="1" x14ac:dyDescent="0.2"/>
    <row r="389" s="38" customFormat="1" x14ac:dyDescent="0.2"/>
    <row r="390" s="38" customFormat="1" x14ac:dyDescent="0.2"/>
    <row r="391" s="38" customFormat="1" x14ac:dyDescent="0.2"/>
    <row r="392" s="38" customFormat="1" x14ac:dyDescent="0.2"/>
    <row r="393" s="38" customFormat="1" x14ac:dyDescent="0.2"/>
    <row r="394" s="38" customFormat="1" x14ac:dyDescent="0.2"/>
    <row r="395" s="38" customFormat="1" x14ac:dyDescent="0.2"/>
    <row r="396" s="38" customFormat="1" x14ac:dyDescent="0.2"/>
    <row r="397" s="38" customFormat="1" x14ac:dyDescent="0.2"/>
    <row r="398" s="38" customFormat="1" x14ac:dyDescent="0.2"/>
    <row r="399" s="38" customFormat="1" x14ac:dyDescent="0.2"/>
    <row r="400" s="38" customFormat="1" x14ac:dyDescent="0.2"/>
    <row r="401" s="38" customFormat="1" x14ac:dyDescent="0.2"/>
    <row r="402" s="38" customFormat="1" x14ac:dyDescent="0.2"/>
    <row r="403" s="38" customFormat="1" x14ac:dyDescent="0.2"/>
    <row r="404" s="38" customFormat="1" x14ac:dyDescent="0.2"/>
    <row r="405" s="38" customFormat="1" x14ac:dyDescent="0.2"/>
    <row r="406" s="38" customFormat="1" x14ac:dyDescent="0.2"/>
    <row r="407" s="38" customFormat="1" x14ac:dyDescent="0.2"/>
    <row r="408" s="38" customFormat="1" x14ac:dyDescent="0.2"/>
    <row r="409" s="38" customFormat="1" x14ac:dyDescent="0.2"/>
    <row r="410" s="38" customFormat="1" x14ac:dyDescent="0.2"/>
    <row r="411" s="38" customFormat="1" x14ac:dyDescent="0.2"/>
    <row r="412" s="38" customFormat="1" x14ac:dyDescent="0.2"/>
    <row r="413" s="38" customFormat="1" x14ac:dyDescent="0.2"/>
    <row r="414" s="38" customFormat="1" x14ac:dyDescent="0.2"/>
    <row r="415" s="38" customFormat="1" x14ac:dyDescent="0.2"/>
    <row r="416" s="38" customFormat="1" x14ac:dyDescent="0.2"/>
    <row r="417" s="38" customFormat="1" x14ac:dyDescent="0.2"/>
    <row r="418" s="38" customFormat="1" x14ac:dyDescent="0.2"/>
    <row r="419" s="38" customFormat="1" x14ac:dyDescent="0.2"/>
    <row r="420" s="38" customFormat="1" x14ac:dyDescent="0.2"/>
    <row r="421" s="38" customFormat="1" x14ac:dyDescent="0.2"/>
    <row r="422" s="38" customFormat="1" x14ac:dyDescent="0.2"/>
    <row r="423" s="38" customFormat="1" x14ac:dyDescent="0.2"/>
    <row r="424" s="38" customFormat="1" x14ac:dyDescent="0.2"/>
    <row r="425" s="38" customFormat="1" x14ac:dyDescent="0.2"/>
    <row r="426" s="38" customFormat="1" x14ac:dyDescent="0.2"/>
    <row r="427" s="38" customFormat="1" x14ac:dyDescent="0.2"/>
    <row r="428" s="38" customFormat="1" x14ac:dyDescent="0.2"/>
    <row r="429" s="38" customFormat="1" x14ac:dyDescent="0.2"/>
    <row r="430" s="38" customFormat="1" x14ac:dyDescent="0.2"/>
    <row r="431" s="38" customFormat="1" x14ac:dyDescent="0.2"/>
    <row r="432" s="38" customFormat="1" x14ac:dyDescent="0.2"/>
    <row r="433" s="38" customFormat="1" x14ac:dyDescent="0.2"/>
    <row r="434" s="38" customFormat="1" x14ac:dyDescent="0.2"/>
    <row r="435" s="38" customFormat="1" x14ac:dyDescent="0.2"/>
    <row r="436" s="38" customFormat="1" x14ac:dyDescent="0.2"/>
    <row r="437" s="38" customFormat="1" x14ac:dyDescent="0.2"/>
    <row r="438" s="38" customFormat="1" x14ac:dyDescent="0.2"/>
    <row r="439" s="38" customFormat="1" x14ac:dyDescent="0.2"/>
    <row r="440" s="38" customFormat="1" x14ac:dyDescent="0.2"/>
    <row r="441" s="38" customFormat="1" x14ac:dyDescent="0.2"/>
    <row r="442" s="38" customFormat="1" x14ac:dyDescent="0.2"/>
    <row r="443" s="38" customFormat="1" x14ac:dyDescent="0.2"/>
    <row r="444" s="38" customFormat="1" x14ac:dyDescent="0.2"/>
    <row r="445" s="38" customFormat="1" x14ac:dyDescent="0.2"/>
    <row r="446" s="38" customFormat="1" x14ac:dyDescent="0.2"/>
    <row r="447" s="38" customFormat="1" x14ac:dyDescent="0.2"/>
    <row r="448" s="38" customFormat="1" x14ac:dyDescent="0.2"/>
    <row r="449" s="38" customFormat="1" x14ac:dyDescent="0.2"/>
    <row r="450" s="38" customFormat="1" x14ac:dyDescent="0.2"/>
    <row r="451" s="38" customFormat="1" x14ac:dyDescent="0.2"/>
    <row r="452" s="38" customFormat="1" x14ac:dyDescent="0.2"/>
    <row r="453" s="38" customFormat="1" x14ac:dyDescent="0.2"/>
    <row r="454" s="38" customFormat="1" x14ac:dyDescent="0.2"/>
    <row r="455" s="38" customFormat="1" x14ac:dyDescent="0.2"/>
    <row r="456" s="38" customFormat="1" x14ac:dyDescent="0.2"/>
    <row r="457" s="38" customFormat="1" x14ac:dyDescent="0.2"/>
    <row r="458" s="38" customFormat="1" x14ac:dyDescent="0.2"/>
    <row r="459" s="38" customFormat="1" x14ac:dyDescent="0.2"/>
    <row r="460" s="38" customFormat="1" x14ac:dyDescent="0.2"/>
    <row r="461" s="38" customFormat="1" x14ac:dyDescent="0.2"/>
    <row r="462" s="38" customFormat="1" x14ac:dyDescent="0.2"/>
    <row r="463" s="38" customFormat="1" x14ac:dyDescent="0.2"/>
    <row r="464" s="38" customFormat="1" x14ac:dyDescent="0.2"/>
    <row r="465" s="38" customFormat="1" x14ac:dyDescent="0.2"/>
    <row r="466" s="38" customFormat="1" x14ac:dyDescent="0.2"/>
    <row r="467" s="38" customFormat="1" x14ac:dyDescent="0.2"/>
    <row r="468" s="38" customFormat="1" x14ac:dyDescent="0.2"/>
    <row r="469" s="38" customFormat="1" x14ac:dyDescent="0.2"/>
    <row r="470" s="38" customFormat="1" x14ac:dyDescent="0.2"/>
    <row r="471" s="38" customFormat="1" x14ac:dyDescent="0.2"/>
    <row r="472" s="38" customFormat="1" x14ac:dyDescent="0.2"/>
    <row r="473" s="38" customFormat="1" x14ac:dyDescent="0.2"/>
    <row r="474" s="38" customFormat="1" x14ac:dyDescent="0.2"/>
    <row r="475" s="38" customFormat="1" x14ac:dyDescent="0.2"/>
  </sheetData>
  <sheetProtection algorithmName="SHA-512" hashValue="3yuNfrIYl5CfnJUuNFiVnRgfuSV6fJgpFKjPQ4F1JhOXWwiF0fsNAfiohgZaNH8fraPy/JfQlFn8Kx/vF+NeAw==" saltValue="gdII44lVDsmwM45WX6Q+4A==" spinCount="100000" sheet="1" objects="1" scenarios="1" formatCells="0" formatColumns="0" formatRows="0"/>
  <mergeCells count="27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69:D69"/>
    <mergeCell ref="B70:D70"/>
    <mergeCell ref="B71:D71"/>
    <mergeCell ref="B73:D73"/>
    <mergeCell ref="B104:D104"/>
    <mergeCell ref="B115:D115"/>
    <mergeCell ref="B128:D128"/>
    <mergeCell ref="B130:D130"/>
    <mergeCell ref="B133:D133"/>
    <mergeCell ref="B136:D136"/>
    <mergeCell ref="B195:D195"/>
    <mergeCell ref="B197:D197"/>
    <mergeCell ref="B200:D200"/>
    <mergeCell ref="B137:D137"/>
    <mergeCell ref="B138:D138"/>
    <mergeCell ref="B140:D140"/>
    <mergeCell ref="B171:D171"/>
    <mergeCell ref="B182:D18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2019-12-03T19:09:42Z</dcterms:created>
  <dcterms:modified xsi:type="dcterms:W3CDTF">2020-10-23T01:40:44Z</dcterms:modified>
</cp:coreProperties>
</file>